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Sheet1!$A$6:$S$23</definedName>
  </definedNames>
  <calcPr calcId="144525"/>
</workbook>
</file>

<file path=xl/sharedStrings.xml><?xml version="1.0" encoding="utf-8"?>
<sst xmlns="http://schemas.openxmlformats.org/spreadsheetml/2006/main" count="118" uniqueCount="88">
  <si>
    <t>附件：</t>
  </si>
  <si>
    <t>新晃县2023年市级财政衔接补助资金项目计划表</t>
  </si>
  <si>
    <t>序号</t>
  </si>
  <si>
    <t>项目类别</t>
  </si>
  <si>
    <t>乡</t>
  </si>
  <si>
    <t>村</t>
  </si>
  <si>
    <t>项目名称</t>
  </si>
  <si>
    <t>建设性质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</si>
  <si>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</si>
  <si>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</si>
  <si>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</si>
  <si>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</si>
  <si>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</si>
  <si>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</si>
  <si>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</si>
  <si>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</si>
  <si>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</si>
  <si>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</si>
  <si>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</si>
  <si>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</si>
  <si>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</si>
  <si>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</si>
  <si>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</si>
  <si>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</si>
  <si>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</si>
  <si>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合计</t>
  </si>
  <si>
    <t>一、生产发展</t>
  </si>
  <si>
    <t>（一）生产项目</t>
  </si>
  <si>
    <t>种植业基地</t>
  </si>
  <si>
    <t>林冲镇</t>
  </si>
  <si>
    <t>地习村</t>
  </si>
  <si>
    <t>烤烟产业</t>
  </si>
  <si>
    <t>新建</t>
  </si>
  <si>
    <t>县乡村振兴局</t>
  </si>
  <si>
    <t>开垦面积100亩，种植面积100亩。购买烤烟种苗、农药化肥、烤制材料，烤烟抚育劳务支出等</t>
  </si>
  <si>
    <t>开垦面积100亩，种植面积100亩</t>
  </si>
  <si>
    <t>吸纳群众务工增收，低收入人群分红，促进产业增收，壮大村集体经济增收</t>
  </si>
  <si>
    <t>养殖业基地</t>
  </si>
  <si>
    <t>步头降乡</t>
  </si>
  <si>
    <t>涞溪村</t>
  </si>
  <si>
    <t>步头降乡涞溪村综合养殖项目</t>
  </si>
  <si>
    <t>扩建、维修</t>
  </si>
  <si>
    <t>2023.10</t>
  </si>
  <si>
    <t>1.牛栏修建30平方米5个栏舍，购买牛仔3-5头；2.猪栏扩建20平方米4个、维修，种猪购买8-10头；3.生猪养殖30-50头。</t>
  </si>
  <si>
    <t>综合养殖场一个，带动养殖户10余户，村集体增收2-3万元</t>
  </si>
  <si>
    <t>解决部分村民及脱贫户就业，带动村民致富等</t>
  </si>
  <si>
    <t>中寨镇</t>
  </si>
  <si>
    <t>赛容村</t>
  </si>
  <si>
    <t>黄牛养殖基地建设</t>
  </si>
  <si>
    <t>30亩牧草基地，占地两亩牛舍及配套设施，农资销售点建设</t>
  </si>
  <si>
    <t>为村集体经济增加2万元</t>
  </si>
  <si>
    <t>直接帮扶</t>
  </si>
  <si>
    <t>休闲农业与乡村旅游</t>
  </si>
  <si>
    <t>波州镇</t>
  </si>
  <si>
    <t>柳寨村</t>
  </si>
  <si>
    <t>国学孝文化讲学、研学项目</t>
  </si>
  <si>
    <t>国学孝文化基地配套设施建设。</t>
  </si>
  <si>
    <t>打造国学孝文化旅游景点，开展孝文化讲学研学</t>
  </si>
  <si>
    <t>（二）加工流通项目</t>
  </si>
  <si>
    <t>产地初加工和精深加工</t>
  </si>
  <si>
    <t>晃州镇</t>
  </si>
  <si>
    <t>大洞坪村</t>
  </si>
  <si>
    <t>黄精啤酒产业发展项目</t>
  </si>
  <si>
    <t>2023.09</t>
  </si>
  <si>
    <t>2023.12</t>
  </si>
  <si>
    <t>1、黄精的收购与深加工的场地建设。
黄精啤酒代加工，黄精啤酒的销售与储存。</t>
  </si>
  <si>
    <t>带动脱贫人口就业，发展村集体经济，增加村集体经济和脱贫人口收入</t>
  </si>
  <si>
    <t>高产油菜产业发展开发项目</t>
  </si>
  <si>
    <t>种植油菜1000亩，建设200平方米油料加工坊</t>
  </si>
  <si>
    <t>年产油菜籽17.5万公斤加工成菜油80吨，增加村集体经济和脱贫人口收入</t>
  </si>
  <si>
    <t>三、乡村建设行动</t>
  </si>
  <si>
    <t>（一）人居环境整治</t>
  </si>
  <si>
    <t>村容村貌提升</t>
  </si>
  <si>
    <t>扶罗镇</t>
  </si>
  <si>
    <t>圭界村</t>
  </si>
  <si>
    <t>环境整治</t>
  </si>
  <si>
    <t>修整</t>
  </si>
  <si>
    <t>道路修整约500米；水渠泥沙清理、周边除草；闲置危房拆除；卫生死角清理等。</t>
  </si>
  <si>
    <t>改善群众生产生活条件</t>
  </si>
  <si>
    <t>基础设施建设</t>
  </si>
  <si>
    <t>改善7个村民自然组的人居环境及添置便民公共设施，维修原村部，建立服务社和快递点</t>
  </si>
  <si>
    <t>维修老村部，建设便民服务店；拆除危房添置基础设施</t>
  </si>
  <si>
    <t>（二）农村公共服务</t>
  </si>
  <si>
    <t>公共照明设施</t>
  </si>
  <si>
    <t>涞溪村太阳能路灯安装</t>
  </si>
  <si>
    <t>1.新安装7米杆太阳能路灯25盏、壁灯10盏；2.维修原有不亮太阳能路灯20盏。</t>
  </si>
  <si>
    <t>提升村容村貌，方便村民夜间出行；受益453户，1554人.</t>
  </si>
  <si>
    <t>提升村容村貌，方便村民夜间出行，提高夜间出行安全性。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</si>
</sst>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9"/>
      <color theme="1"/>
      <name val="仿宋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1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pane xSplit="19" ySplit="7" topLeftCell="T8" activePane="bottomRight" state="frozen"/>
      <selection/>
      <selection pane="topRight"/>
      <selection pane="bottomLeft"/>
      <selection pane="bottomRight" activeCell="K17" sqref="K17"/>
    </sheetView>
  </sheetViews>
  <sheetFormatPr defaultColWidth="9" defaultRowHeight="13.5"/>
  <cols>
    <col min="1" max="1" width="4.25" style="3" customWidth="1"/>
    <col min="2" max="2" width="13.625" style="3" customWidth="1"/>
    <col min="3" max="3" width="6.25" style="3" customWidth="1"/>
    <col min="4" max="4" width="6.75" style="3" customWidth="1"/>
    <col min="5" max="5" width="8" style="3" customWidth="1"/>
    <col min="6" max="6" width="5" style="3" customWidth="1"/>
    <col min="7" max="7" width="8" style="3" customWidth="1"/>
    <col min="8" max="9" width="9" style="3"/>
    <col min="10" max="10" width="17" style="3" customWidth="1"/>
    <col min="11" max="11" width="7.99166666666667" style="3" customWidth="1"/>
    <col min="12" max="12" width="6.61666666666667" style="3" customWidth="1"/>
    <col min="13" max="13" width="6.11666666666667" style="3" customWidth="1"/>
    <col min="14" max="14" width="5" style="3" customWidth="1"/>
    <col min="15" max="15" width="4.5" style="3" customWidth="1"/>
    <col min="16" max="16" width="5.75" style="3" customWidth="1"/>
    <col min="17" max="18" width="9" style="3"/>
    <col min="19" max="19" width="4.86666666666667" style="3" customWidth="1"/>
  </cols>
  <sheetData>
    <row r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2.5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4" ht="18" customHeight="1" spans="1:19">
      <c r="A4" s="6" t="s">
        <v>2</v>
      </c>
      <c r="B4" s="7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/>
      <c r="I4" s="6" t="s">
        <v>9</v>
      </c>
      <c r="J4" s="6" t="s">
        <v>10</v>
      </c>
      <c r="K4" s="6" t="s">
        <v>11</v>
      </c>
      <c r="L4" s="6"/>
      <c r="M4" s="6"/>
      <c r="N4" s="6" t="s">
        <v>12</v>
      </c>
      <c r="O4" s="6"/>
      <c r="P4" s="6"/>
      <c r="Q4" s="6" t="s">
        <v>13</v>
      </c>
      <c r="R4" s="6" t="s">
        <v>14</v>
      </c>
      <c r="S4" s="6" t="s">
        <v>15</v>
      </c>
    </row>
    <row r="5" ht="21" customHeight="1" spans="1:19">
      <c r="A5" s="6"/>
      <c r="B5" s="8"/>
      <c r="C5" s="6"/>
      <c r="D5" s="6"/>
      <c r="E5" s="6"/>
      <c r="F5" s="6"/>
      <c r="G5" s="6" t="s">
        <v>16</v>
      </c>
      <c r="H5" s="6" t="s">
        <v>17</v>
      </c>
      <c r="I5" s="6"/>
      <c r="J5" s="6"/>
      <c r="K5" s="6" t="s">
        <v>18</v>
      </c>
      <c r="L5" s="6" t="s">
        <v>19</v>
      </c>
      <c r="M5" s="6"/>
      <c r="N5" s="6" t="s">
        <v>20</v>
      </c>
      <c r="O5" s="6" t="s">
        <v>21</v>
      </c>
      <c r="P5" s="6" t="s">
        <v>22</v>
      </c>
      <c r="Q5" s="6"/>
      <c r="R5" s="6"/>
      <c r="S5" s="6"/>
    </row>
    <row r="6" ht="34" customHeight="1" spans="1:19">
      <c r="A6" s="6"/>
      <c r="B6" s="9"/>
      <c r="C6" s="6"/>
      <c r="D6" s="6"/>
      <c r="E6" s="6"/>
      <c r="F6" s="6"/>
      <c r="G6" s="6"/>
      <c r="H6" s="6"/>
      <c r="I6" s="6"/>
      <c r="J6" s="6"/>
      <c r="K6" s="6"/>
      <c r="L6" s="6" t="s">
        <v>23</v>
      </c>
      <c r="M6" s="6" t="s">
        <v>24</v>
      </c>
      <c r="N6" s="6"/>
      <c r="O6" s="6"/>
      <c r="P6" s="6"/>
      <c r="Q6" s="6"/>
      <c r="R6" s="6"/>
      <c r="S6" s="6"/>
    </row>
    <row r="7" s="1" customFormat="1" ht="30" customHeight="1" spans="1:19">
      <c r="A7" s="10"/>
      <c r="B7" s="11" t="s">
        <v>25</v>
      </c>
      <c r="C7" s="10"/>
      <c r="D7" s="10"/>
      <c r="E7" s="10"/>
      <c r="F7" s="10"/>
      <c r="G7" s="10"/>
      <c r="H7" s="10"/>
      <c r="I7" s="10"/>
      <c r="J7" s="10"/>
      <c r="K7" s="10">
        <v>184</v>
      </c>
      <c r="L7" s="10">
        <v>120</v>
      </c>
      <c r="M7" s="10">
        <v>64</v>
      </c>
      <c r="N7" s="10"/>
      <c r="O7" s="10"/>
      <c r="P7" s="10"/>
      <c r="Q7" s="10"/>
      <c r="R7" s="10"/>
      <c r="S7" s="10"/>
    </row>
    <row r="8" spans="1:19">
      <c r="A8" s="12"/>
      <c r="B8" s="13" t="s">
        <v>26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2"/>
    </row>
    <row r="9" spans="1:19">
      <c r="A9" s="12"/>
      <c r="B9" s="1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2"/>
    </row>
    <row r="10" customFormat="1" spans="1:19">
      <c r="A10" s="12"/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>
        <f>K11+K12+K13+K14</f>
        <v>90</v>
      </c>
      <c r="L10" s="14">
        <f>L11+L12+L13+L14</f>
        <v>65</v>
      </c>
      <c r="M10" s="14">
        <f>M11+M12+M13+M14</f>
        <v>25</v>
      </c>
      <c r="N10" s="14"/>
      <c r="O10" s="14"/>
      <c r="P10" s="14"/>
      <c r="Q10" s="14"/>
      <c r="R10" s="14"/>
      <c r="S10" s="12"/>
    </row>
    <row r="11" s="2" customFormat="1" ht="78.75" spans="1:19">
      <c r="A11" s="17"/>
      <c r="B11" s="18" t="s">
        <v>28</v>
      </c>
      <c r="C11" s="19" t="s">
        <v>29</v>
      </c>
      <c r="D11" s="19" t="s">
        <v>30</v>
      </c>
      <c r="E11" s="19" t="s">
        <v>31</v>
      </c>
      <c r="F11" s="19" t="s">
        <v>32</v>
      </c>
      <c r="G11" s="20">
        <v>2023.09</v>
      </c>
      <c r="H11" s="21">
        <v>2023.1</v>
      </c>
      <c r="I11" s="19" t="s">
        <v>33</v>
      </c>
      <c r="J11" s="19" t="s">
        <v>34</v>
      </c>
      <c r="K11" s="19">
        <v>30</v>
      </c>
      <c r="L11" s="19">
        <v>20</v>
      </c>
      <c r="M11" s="40">
        <v>10</v>
      </c>
      <c r="N11" s="19">
        <v>1</v>
      </c>
      <c r="O11" s="19">
        <v>337</v>
      </c>
      <c r="P11" s="19">
        <v>1373</v>
      </c>
      <c r="Q11" s="19" t="s">
        <v>35</v>
      </c>
      <c r="R11" s="19" t="s">
        <v>36</v>
      </c>
      <c r="S11" s="48"/>
    </row>
    <row r="12" s="2" customFormat="1" ht="67.5" spans="1:19">
      <c r="A12" s="17"/>
      <c r="B12" s="18" t="s">
        <v>37</v>
      </c>
      <c r="C12" s="19" t="s">
        <v>38</v>
      </c>
      <c r="D12" s="22" t="s">
        <v>39</v>
      </c>
      <c r="E12" s="23" t="s">
        <v>40</v>
      </c>
      <c r="F12" s="23" t="s">
        <v>41</v>
      </c>
      <c r="G12" s="23">
        <v>2023.8</v>
      </c>
      <c r="H12" s="24" t="s">
        <v>42</v>
      </c>
      <c r="I12" s="19" t="s">
        <v>33</v>
      </c>
      <c r="J12" s="44" t="s">
        <v>43</v>
      </c>
      <c r="K12" s="23">
        <v>30</v>
      </c>
      <c r="L12" s="23">
        <v>15</v>
      </c>
      <c r="M12" s="23">
        <v>15</v>
      </c>
      <c r="N12" s="23">
        <v>1</v>
      </c>
      <c r="O12" s="23">
        <v>453</v>
      </c>
      <c r="P12" s="23">
        <v>1554</v>
      </c>
      <c r="Q12" s="49" t="s">
        <v>44</v>
      </c>
      <c r="R12" s="49" t="s">
        <v>45</v>
      </c>
      <c r="S12" s="48"/>
    </row>
    <row r="13" ht="33.75" spans="1:19">
      <c r="A13" s="22"/>
      <c r="B13" s="18" t="s">
        <v>37</v>
      </c>
      <c r="C13" s="25" t="s">
        <v>46</v>
      </c>
      <c r="D13" s="25" t="s">
        <v>47</v>
      </c>
      <c r="E13" s="26" t="s">
        <v>48</v>
      </c>
      <c r="F13" s="26" t="s">
        <v>32</v>
      </c>
      <c r="G13" s="27">
        <v>2023.9</v>
      </c>
      <c r="H13" s="25">
        <v>2023.12</v>
      </c>
      <c r="I13" s="19" t="s">
        <v>33</v>
      </c>
      <c r="J13" s="26" t="s">
        <v>49</v>
      </c>
      <c r="K13" s="25">
        <v>10</v>
      </c>
      <c r="L13" s="25">
        <v>10</v>
      </c>
      <c r="M13" s="25">
        <v>0</v>
      </c>
      <c r="N13" s="25">
        <v>1</v>
      </c>
      <c r="O13" s="25">
        <v>310</v>
      </c>
      <c r="P13" s="25">
        <v>970</v>
      </c>
      <c r="Q13" s="26" t="s">
        <v>50</v>
      </c>
      <c r="R13" s="25" t="s">
        <v>51</v>
      </c>
      <c r="S13" s="22"/>
    </row>
    <row r="14" ht="56.25" spans="1:19">
      <c r="A14" s="28"/>
      <c r="B14" s="29" t="s">
        <v>52</v>
      </c>
      <c r="C14" s="30" t="s">
        <v>53</v>
      </c>
      <c r="D14" s="30" t="s">
        <v>54</v>
      </c>
      <c r="E14" s="31" t="s">
        <v>55</v>
      </c>
      <c r="F14" s="30" t="s">
        <v>32</v>
      </c>
      <c r="G14" s="30">
        <v>2023.9</v>
      </c>
      <c r="H14" s="30">
        <v>2023.12</v>
      </c>
      <c r="I14" s="45"/>
      <c r="J14" s="31" t="s">
        <v>56</v>
      </c>
      <c r="K14" s="30">
        <v>20</v>
      </c>
      <c r="L14" s="30">
        <v>20</v>
      </c>
      <c r="M14" s="45"/>
      <c r="N14" s="30">
        <v>1</v>
      </c>
      <c r="O14" s="46">
        <v>641</v>
      </c>
      <c r="P14" s="46">
        <v>2296</v>
      </c>
      <c r="Q14" s="31" t="s">
        <v>57</v>
      </c>
      <c r="R14" s="30" t="s">
        <v>51</v>
      </c>
      <c r="S14" s="12"/>
    </row>
    <row r="15" ht="24" spans="1:19">
      <c r="A15" s="28"/>
      <c r="B15" s="32" t="s">
        <v>58</v>
      </c>
      <c r="C15" s="33"/>
      <c r="D15" s="33"/>
      <c r="E15" s="33"/>
      <c r="F15" s="33"/>
      <c r="G15" s="33"/>
      <c r="H15" s="33"/>
      <c r="I15" s="33"/>
      <c r="J15" s="33"/>
      <c r="K15" s="47">
        <f>K16+K17</f>
        <v>57</v>
      </c>
      <c r="L15" s="47">
        <f>L16+L17</f>
        <v>20</v>
      </c>
      <c r="M15" s="33"/>
      <c r="N15" s="33"/>
      <c r="O15" s="33"/>
      <c r="P15" s="33"/>
      <c r="Q15" s="33"/>
      <c r="R15" s="33"/>
      <c r="S15" s="28"/>
    </row>
    <row r="16" ht="78.75" spans="1:19">
      <c r="A16" s="28"/>
      <c r="B16" s="34" t="s">
        <v>59</v>
      </c>
      <c r="C16" s="35" t="s">
        <v>60</v>
      </c>
      <c r="D16" s="35" t="s">
        <v>61</v>
      </c>
      <c r="E16" s="35" t="s">
        <v>62</v>
      </c>
      <c r="F16" s="35" t="s">
        <v>32</v>
      </c>
      <c r="G16" s="36" t="s">
        <v>63</v>
      </c>
      <c r="H16" s="36" t="s">
        <v>64</v>
      </c>
      <c r="I16" s="19" t="s">
        <v>33</v>
      </c>
      <c r="J16" s="35" t="s">
        <v>65</v>
      </c>
      <c r="K16" s="35">
        <v>34</v>
      </c>
      <c r="L16" s="35">
        <v>10</v>
      </c>
      <c r="M16" s="35">
        <v>24</v>
      </c>
      <c r="N16" s="35">
        <v>1</v>
      </c>
      <c r="O16" s="35">
        <v>662</v>
      </c>
      <c r="P16" s="35">
        <v>2160</v>
      </c>
      <c r="Q16" s="35" t="s">
        <v>66</v>
      </c>
      <c r="R16" s="35" t="s">
        <v>51</v>
      </c>
      <c r="S16" s="50"/>
    </row>
    <row r="17" ht="78.75" spans="1:19">
      <c r="A17" s="28"/>
      <c r="B17" s="34" t="s">
        <v>59</v>
      </c>
      <c r="C17" s="35" t="s">
        <v>60</v>
      </c>
      <c r="D17" s="35" t="s">
        <v>61</v>
      </c>
      <c r="E17" s="35" t="s">
        <v>67</v>
      </c>
      <c r="F17" s="35" t="s">
        <v>32</v>
      </c>
      <c r="G17" s="36" t="s">
        <v>63</v>
      </c>
      <c r="H17" s="36" t="s">
        <v>64</v>
      </c>
      <c r="I17" s="19" t="s">
        <v>33</v>
      </c>
      <c r="J17" s="35" t="s">
        <v>68</v>
      </c>
      <c r="K17" s="35">
        <v>23</v>
      </c>
      <c r="L17" s="35">
        <v>10</v>
      </c>
      <c r="M17" s="35">
        <v>13</v>
      </c>
      <c r="N17" s="35">
        <v>1</v>
      </c>
      <c r="O17" s="35">
        <v>662</v>
      </c>
      <c r="P17" s="35">
        <v>2160</v>
      </c>
      <c r="Q17" s="35" t="s">
        <v>69</v>
      </c>
      <c r="R17" s="35" t="s">
        <v>51</v>
      </c>
      <c r="S17" s="50"/>
    </row>
    <row r="18" ht="28.5" spans="1:19">
      <c r="A18" s="28"/>
      <c r="B18" s="37" t="s">
        <v>70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28"/>
    </row>
    <row r="19" ht="24" spans="1:19">
      <c r="A19" s="28"/>
      <c r="B19" s="39" t="s">
        <v>71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28"/>
    </row>
    <row r="20" ht="45" spans="1:19">
      <c r="A20" s="28"/>
      <c r="B20" s="23" t="s">
        <v>72</v>
      </c>
      <c r="C20" s="40" t="s">
        <v>73</v>
      </c>
      <c r="D20" s="40" t="s">
        <v>74</v>
      </c>
      <c r="E20" s="40" t="s">
        <v>75</v>
      </c>
      <c r="F20" s="40" t="s">
        <v>76</v>
      </c>
      <c r="G20" s="40">
        <v>2023.1</v>
      </c>
      <c r="H20" s="40">
        <v>2024.4</v>
      </c>
      <c r="I20" s="19" t="s">
        <v>33</v>
      </c>
      <c r="J20" s="40" t="s">
        <v>77</v>
      </c>
      <c r="K20" s="40">
        <v>20</v>
      </c>
      <c r="L20" s="40">
        <v>20</v>
      </c>
      <c r="M20" s="40"/>
      <c r="N20" s="40">
        <v>1</v>
      </c>
      <c r="O20" s="40">
        <v>51</v>
      </c>
      <c r="P20" s="40">
        <v>213</v>
      </c>
      <c r="Q20" s="40" t="s">
        <v>78</v>
      </c>
      <c r="R20" s="40" t="s">
        <v>51</v>
      </c>
      <c r="S20" s="40"/>
    </row>
    <row r="21" ht="60" customHeight="1" spans="1:19">
      <c r="A21" s="28"/>
      <c r="B21" s="23" t="s">
        <v>72</v>
      </c>
      <c r="C21" s="25" t="s">
        <v>46</v>
      </c>
      <c r="D21" s="25" t="s">
        <v>47</v>
      </c>
      <c r="E21" s="26" t="s">
        <v>72</v>
      </c>
      <c r="F21" s="26" t="s">
        <v>79</v>
      </c>
      <c r="G21" s="25">
        <v>2023.9</v>
      </c>
      <c r="H21" s="25">
        <v>2023.12</v>
      </c>
      <c r="I21" s="19" t="s">
        <v>33</v>
      </c>
      <c r="J21" s="26" t="s">
        <v>80</v>
      </c>
      <c r="K21" s="25">
        <v>10</v>
      </c>
      <c r="L21" s="25">
        <v>10</v>
      </c>
      <c r="M21" s="25">
        <v>0</v>
      </c>
      <c r="N21" s="25">
        <v>1</v>
      </c>
      <c r="O21" s="25">
        <v>310</v>
      </c>
      <c r="P21" s="25">
        <v>970</v>
      </c>
      <c r="Q21" s="26" t="s">
        <v>81</v>
      </c>
      <c r="R21" s="25" t="s">
        <v>51</v>
      </c>
      <c r="S21" s="40"/>
    </row>
    <row r="22" ht="24" spans="1:19">
      <c r="A22" s="28"/>
      <c r="B22" s="39" t="s">
        <v>82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8"/>
    </row>
    <row r="23" ht="67.5" spans="1:19">
      <c r="A23" s="28"/>
      <c r="B23" s="23" t="s">
        <v>83</v>
      </c>
      <c r="C23" s="19" t="s">
        <v>38</v>
      </c>
      <c r="D23" s="41" t="s">
        <v>39</v>
      </c>
      <c r="E23" s="42" t="s">
        <v>84</v>
      </c>
      <c r="F23" s="42" t="s">
        <v>32</v>
      </c>
      <c r="G23" s="42">
        <v>2023.8</v>
      </c>
      <c r="H23" s="24" t="s">
        <v>42</v>
      </c>
      <c r="I23" s="19" t="s">
        <v>33</v>
      </c>
      <c r="J23" s="42" t="s">
        <v>85</v>
      </c>
      <c r="K23" s="42">
        <v>7</v>
      </c>
      <c r="L23" s="42">
        <v>5</v>
      </c>
      <c r="M23" s="42">
        <v>2</v>
      </c>
      <c r="N23" s="42">
        <v>1</v>
      </c>
      <c r="O23" s="42">
        <v>453</v>
      </c>
      <c r="P23" s="42">
        <v>1554</v>
      </c>
      <c r="Q23" s="51" t="s">
        <v>86</v>
      </c>
      <c r="R23" s="51" t="s">
        <v>87</v>
      </c>
      <c r="S23" s="28"/>
    </row>
    <row r="24" spans="3:18"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</sheetData>
  <autoFilter ref="A6:S23">
    <extLst/>
  </autoFilter>
  <mergeCells count="42">
    <mergeCell ref="A1:S1"/>
    <mergeCell ref="A2:S2"/>
    <mergeCell ref="G4:H4"/>
    <mergeCell ref="K4:M4"/>
    <mergeCell ref="N4:P4"/>
    <mergeCell ref="L5:M5"/>
    <mergeCell ref="A4:A6"/>
    <mergeCell ref="A8:A9"/>
    <mergeCell ref="B4:B6"/>
    <mergeCell ref="B8:B9"/>
    <mergeCell ref="C4:C6"/>
    <mergeCell ref="C8:C9"/>
    <mergeCell ref="D4:D6"/>
    <mergeCell ref="D8:D9"/>
    <mergeCell ref="E4:E6"/>
    <mergeCell ref="E8:E9"/>
    <mergeCell ref="F4:F6"/>
    <mergeCell ref="F8:F9"/>
    <mergeCell ref="G5:G6"/>
    <mergeCell ref="G8:G9"/>
    <mergeCell ref="H5:H6"/>
    <mergeCell ref="H8:H9"/>
    <mergeCell ref="I4:I6"/>
    <mergeCell ref="I8:I9"/>
    <mergeCell ref="J4:J6"/>
    <mergeCell ref="J8:J9"/>
    <mergeCell ref="K5:K6"/>
    <mergeCell ref="K8:K9"/>
    <mergeCell ref="L8:L9"/>
    <mergeCell ref="M8:M9"/>
    <mergeCell ref="N5:N6"/>
    <mergeCell ref="N8:N9"/>
    <mergeCell ref="O5:O6"/>
    <mergeCell ref="O8:O9"/>
    <mergeCell ref="P5:P6"/>
    <mergeCell ref="P8:P9"/>
    <mergeCell ref="Q4:Q6"/>
    <mergeCell ref="Q8:Q9"/>
    <mergeCell ref="R4:R6"/>
    <mergeCell ref="R8:R9"/>
    <mergeCell ref="S4:S6"/>
    <mergeCell ref="S8:S9"/>
  </mergeCells>
  <pageMargins left="0.118055555555556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2023-09-11T01:43:00Z</dcterms:created>
  <dcterms:modified xsi:type="dcterms:W3CDTF">2023-10-25T01:46:49Z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E42620171A9344098794A3C5ED302197_11</vt:lpwstr>
  </property>
  <property fmtid="{D5CDD505-2E9C-101B-9397-08002B2CF9AE}" pid="3" name="KSOProductBuildVer">
    <vt:lpwstr>2052-12.1.0.15712</vt:lpwstr>
  </property>
</Properties>
</file>