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84" i="1" l="1"/>
  <c r="F84" i="1"/>
  <c r="I84" i="1" s="1"/>
  <c r="H83" i="1"/>
  <c r="F83" i="1"/>
  <c r="I83" i="1" s="1"/>
  <c r="H82" i="1"/>
  <c r="F82" i="1"/>
  <c r="I82" i="1" s="1"/>
  <c r="H81" i="1"/>
  <c r="F81" i="1"/>
  <c r="I81" i="1" s="1"/>
  <c r="H80" i="1"/>
  <c r="F80" i="1"/>
  <c r="I80" i="1" s="1"/>
  <c r="H78" i="1"/>
  <c r="F78" i="1"/>
  <c r="I78" i="1" s="1"/>
  <c r="H77" i="1"/>
  <c r="F77" i="1"/>
  <c r="I77" i="1" s="1"/>
  <c r="H76" i="1"/>
  <c r="F76" i="1"/>
  <c r="I76" i="1" s="1"/>
  <c r="H75" i="1"/>
  <c r="F75" i="1"/>
  <c r="I75" i="1" s="1"/>
  <c r="H74" i="1"/>
  <c r="F74" i="1"/>
  <c r="I74" i="1" s="1"/>
  <c r="H73" i="1"/>
  <c r="F73" i="1"/>
  <c r="I73" i="1" s="1"/>
  <c r="H72" i="1"/>
  <c r="F72" i="1"/>
  <c r="I72" i="1" s="1"/>
  <c r="H71" i="1"/>
  <c r="F71" i="1"/>
  <c r="I71" i="1" s="1"/>
  <c r="H70" i="1"/>
  <c r="F70" i="1"/>
  <c r="I70" i="1" s="1"/>
  <c r="H69" i="1"/>
  <c r="F69" i="1"/>
  <c r="I69" i="1" s="1"/>
  <c r="H68" i="1"/>
  <c r="F68" i="1"/>
  <c r="I68" i="1" s="1"/>
  <c r="H67" i="1"/>
  <c r="F67" i="1"/>
  <c r="I67" i="1" s="1"/>
  <c r="H66" i="1"/>
  <c r="F66" i="1"/>
  <c r="I66" i="1" s="1"/>
  <c r="H65" i="1"/>
  <c r="F65" i="1"/>
  <c r="I65" i="1" s="1"/>
  <c r="H64" i="1"/>
  <c r="F64" i="1"/>
  <c r="I64" i="1" s="1"/>
  <c r="H63" i="1"/>
  <c r="F63" i="1"/>
  <c r="I63" i="1" s="1"/>
  <c r="H62" i="1"/>
  <c r="F62" i="1"/>
  <c r="I62" i="1" s="1"/>
  <c r="H61" i="1"/>
  <c r="F61" i="1"/>
  <c r="I61" i="1" s="1"/>
  <c r="H60" i="1"/>
  <c r="F60" i="1"/>
  <c r="I60" i="1" s="1"/>
  <c r="H59" i="1"/>
  <c r="F59" i="1"/>
  <c r="I59" i="1" s="1"/>
  <c r="H58" i="1"/>
  <c r="F58" i="1"/>
  <c r="I58" i="1" s="1"/>
  <c r="H57" i="1"/>
  <c r="F57" i="1"/>
  <c r="I57" i="1" s="1"/>
  <c r="H56" i="1"/>
  <c r="F56" i="1"/>
  <c r="I56" i="1" s="1"/>
  <c r="H55" i="1"/>
  <c r="F55" i="1"/>
  <c r="I55" i="1" s="1"/>
  <c r="H54" i="1"/>
  <c r="F54" i="1"/>
  <c r="I54" i="1" s="1"/>
  <c r="H53" i="1"/>
  <c r="F53" i="1"/>
  <c r="I53" i="1" s="1"/>
  <c r="H52" i="1"/>
  <c r="F52" i="1"/>
  <c r="I52" i="1" s="1"/>
  <c r="H51" i="1"/>
  <c r="F51" i="1"/>
  <c r="I51" i="1" s="1"/>
  <c r="H50" i="1"/>
  <c r="F50" i="1"/>
  <c r="I50" i="1" s="1"/>
  <c r="H49" i="1"/>
  <c r="F49" i="1"/>
  <c r="I49" i="1" s="1"/>
  <c r="H48" i="1"/>
  <c r="F48" i="1"/>
  <c r="I48" i="1" s="1"/>
  <c r="H47" i="1"/>
  <c r="F47" i="1"/>
  <c r="I47" i="1" s="1"/>
  <c r="H46" i="1"/>
  <c r="F46" i="1"/>
  <c r="I46" i="1" s="1"/>
  <c r="H45" i="1"/>
  <c r="F45" i="1"/>
  <c r="I45" i="1" s="1"/>
  <c r="H44" i="1"/>
  <c r="F44" i="1"/>
  <c r="I44" i="1" s="1"/>
  <c r="H43" i="1"/>
  <c r="F43" i="1"/>
  <c r="I43" i="1" s="1"/>
  <c r="H42" i="1"/>
  <c r="F42" i="1"/>
  <c r="I42" i="1" s="1"/>
  <c r="H41" i="1"/>
  <c r="F41" i="1"/>
  <c r="I41" i="1" s="1"/>
  <c r="H40" i="1"/>
  <c r="F40" i="1"/>
  <c r="I40" i="1" s="1"/>
  <c r="H39" i="1"/>
  <c r="F39" i="1"/>
  <c r="I39" i="1" s="1"/>
  <c r="H38" i="1"/>
  <c r="F38" i="1"/>
  <c r="I38" i="1" s="1"/>
  <c r="H37" i="1"/>
  <c r="F37" i="1"/>
  <c r="I37" i="1" s="1"/>
  <c r="H36" i="1"/>
  <c r="F36" i="1"/>
  <c r="I36" i="1" s="1"/>
  <c r="H35" i="1"/>
  <c r="F35" i="1"/>
  <c r="I35" i="1" s="1"/>
  <c r="H34" i="1"/>
  <c r="F34" i="1"/>
  <c r="I34" i="1" s="1"/>
  <c r="H33" i="1"/>
  <c r="F33" i="1"/>
  <c r="I33" i="1" s="1"/>
  <c r="H32" i="1"/>
  <c r="F32" i="1"/>
  <c r="I32" i="1" s="1"/>
  <c r="H31" i="1"/>
  <c r="F31" i="1"/>
  <c r="I31" i="1" s="1"/>
  <c r="H30" i="1"/>
  <c r="F30" i="1"/>
  <c r="I30" i="1" s="1"/>
  <c r="H29" i="1"/>
  <c r="F29" i="1"/>
  <c r="I29" i="1" s="1"/>
  <c r="H28" i="1"/>
  <c r="F28" i="1"/>
  <c r="I28" i="1" s="1"/>
  <c r="H27" i="1"/>
  <c r="F27" i="1"/>
  <c r="I27" i="1" s="1"/>
  <c r="H26" i="1"/>
  <c r="F26" i="1"/>
  <c r="I26" i="1" s="1"/>
  <c r="H25" i="1"/>
  <c r="F25" i="1"/>
  <c r="I25" i="1" s="1"/>
  <c r="H24" i="1"/>
  <c r="F24" i="1"/>
  <c r="I24" i="1" s="1"/>
  <c r="H23" i="1"/>
  <c r="F23" i="1"/>
  <c r="I23" i="1" s="1"/>
  <c r="H22" i="1"/>
  <c r="F22" i="1"/>
  <c r="I22" i="1" s="1"/>
  <c r="H21" i="1"/>
  <c r="F21" i="1"/>
  <c r="I21" i="1" s="1"/>
  <c r="H20" i="1"/>
  <c r="F20" i="1"/>
  <c r="I20" i="1" s="1"/>
  <c r="H19" i="1"/>
  <c r="F19" i="1"/>
  <c r="I19" i="1" s="1"/>
  <c r="H18" i="1"/>
  <c r="F18" i="1"/>
  <c r="I18" i="1" s="1"/>
  <c r="H17" i="1"/>
  <c r="F17" i="1"/>
  <c r="I17" i="1" s="1"/>
  <c r="H16" i="1"/>
  <c r="F16" i="1"/>
  <c r="I16" i="1" s="1"/>
  <c r="H15" i="1"/>
  <c r="F15" i="1"/>
  <c r="I15" i="1" s="1"/>
  <c r="H14" i="1"/>
  <c r="F14" i="1"/>
  <c r="I14" i="1" s="1"/>
  <c r="H13" i="1"/>
  <c r="F13" i="1"/>
  <c r="I13" i="1" s="1"/>
  <c r="H12" i="1"/>
  <c r="F12" i="1"/>
  <c r="I12" i="1" s="1"/>
  <c r="H11" i="1"/>
  <c r="F11" i="1"/>
  <c r="I11" i="1" s="1"/>
  <c r="I10" i="1"/>
  <c r="H10" i="1"/>
  <c r="F10" i="1"/>
  <c r="H9" i="1"/>
  <c r="F9" i="1"/>
  <c r="I9" i="1" s="1"/>
  <c r="H8" i="1"/>
  <c r="F8" i="1"/>
  <c r="I8" i="1" s="1"/>
  <c r="H7" i="1"/>
  <c r="F7" i="1"/>
  <c r="I7" i="1" s="1"/>
  <c r="H6" i="1"/>
  <c r="F6" i="1"/>
  <c r="I6" i="1" s="1"/>
  <c r="H5" i="1"/>
  <c r="F5" i="1"/>
  <c r="I5" i="1" s="1"/>
  <c r="H4" i="1"/>
  <c r="F4" i="1"/>
  <c r="I4" i="1" s="1"/>
  <c r="H3" i="1"/>
  <c r="F3" i="1"/>
  <c r="I3" i="1" s="1"/>
</calcChain>
</file>

<file path=xl/sharedStrings.xml><?xml version="1.0" encoding="utf-8"?>
<sst xmlns="http://schemas.openxmlformats.org/spreadsheetml/2006/main" count="258" uniqueCount="154">
  <si>
    <t>序号</t>
  </si>
  <si>
    <t>报考岗位</t>
  </si>
  <si>
    <t>姓名</t>
  </si>
  <si>
    <t>准考证号</t>
  </si>
  <si>
    <t>笔试成绩</t>
  </si>
  <si>
    <t>按笔试成绩60%</t>
  </si>
  <si>
    <t>面试成绩</t>
  </si>
  <si>
    <t>按面试成绩40%</t>
  </si>
  <si>
    <t>综合成绩</t>
  </si>
  <si>
    <t>综合成绩排名</t>
  </si>
  <si>
    <t>乡镇直属事业、机构综合行政执法大队-管理岗位八</t>
  </si>
  <si>
    <t>李施呈</t>
  </si>
  <si>
    <t>黄俊福</t>
  </si>
  <si>
    <t>2</t>
  </si>
  <si>
    <t>乡镇直属事业、机构综合行政执法大队-管理岗位二</t>
  </si>
  <si>
    <t>姚兰</t>
  </si>
  <si>
    <t>1</t>
  </si>
  <si>
    <t>邹琼</t>
  </si>
  <si>
    <t>乡镇直属事业、机构综合行政执法大队-管理岗位九</t>
  </si>
  <si>
    <t>蒲梅桃</t>
  </si>
  <si>
    <t>田雨鑫</t>
  </si>
  <si>
    <t>乡镇直属事业、机构综合行政执法大队-管理岗位六</t>
  </si>
  <si>
    <t>田羿</t>
  </si>
  <si>
    <t>尹升</t>
  </si>
  <si>
    <t>田维</t>
  </si>
  <si>
    <t>3</t>
  </si>
  <si>
    <t>乡镇直属事业、机构综合行政执法大队-管理岗位七</t>
  </si>
  <si>
    <t>杨梓羚</t>
  </si>
  <si>
    <t>杨枚</t>
  </si>
  <si>
    <t>陈子玉</t>
  </si>
  <si>
    <t>乡镇直属事业、机构综合行政执法大队-管理岗位三</t>
  </si>
  <si>
    <t>潘登</t>
  </si>
  <si>
    <t>尹俪锡</t>
  </si>
  <si>
    <t>乡镇直属事业、机构综合行政执法大队-管理岗位十</t>
  </si>
  <si>
    <t>孙斌</t>
  </si>
  <si>
    <t>龙刚</t>
  </si>
  <si>
    <t>乡镇直属事业、机构综合行政执法大队-管理岗位十二</t>
  </si>
  <si>
    <t>吴雨锋</t>
  </si>
  <si>
    <t>乡镇直属事业、机构综合行政执法大队-管理岗位十三</t>
  </si>
  <si>
    <t>陈金敏</t>
  </si>
  <si>
    <t>乡镇直属事业、机构综合行政执法大队-专技岗位十一</t>
  </si>
  <si>
    <t>龙强艳</t>
  </si>
  <si>
    <t>乡镇直属事业、机构综合行政执法大队-管理岗位四</t>
  </si>
  <si>
    <t>杨红梅</t>
  </si>
  <si>
    <t>乡镇直属事业、机构综合行政执法大队-管理岗位五</t>
  </si>
  <si>
    <t>潘胜菊</t>
  </si>
  <si>
    <t>乡镇直属事业、机构综合行政执法大队-管理岗位一（大学生村官）</t>
  </si>
  <si>
    <t>吴慧芳</t>
  </si>
  <si>
    <t>乡镇直属事业、机构综合行政执法大队-管理岗位一（退役军人）</t>
  </si>
  <si>
    <t>蒲曾吉</t>
  </si>
  <si>
    <t>杨长渝</t>
  </si>
  <si>
    <t>蒲俊志</t>
  </si>
  <si>
    <t>4</t>
  </si>
  <si>
    <t>姚林幸</t>
  </si>
  <si>
    <t>5</t>
  </si>
  <si>
    <t>张弦</t>
  </si>
  <si>
    <t>6</t>
  </si>
  <si>
    <t>向文强</t>
  </si>
  <si>
    <t>7</t>
  </si>
  <si>
    <t>杨司琪</t>
  </si>
  <si>
    <t>8</t>
  </si>
  <si>
    <t>乡镇直属事业、机构综合行政执法大队-专技岗位八</t>
  </si>
  <si>
    <t>莫敏</t>
  </si>
  <si>
    <t>乡镇直属事业、机构综合行政执法大队-专技岗位九</t>
  </si>
  <si>
    <t>杨璐</t>
  </si>
  <si>
    <t>乡镇直属事业、机构综合行政执法大队
-专技岗位六</t>
  </si>
  <si>
    <t>张美杰</t>
  </si>
  <si>
    <t>乡镇直属事业、机构综合行政执法大队-专技岗位七</t>
  </si>
  <si>
    <t>黄清文</t>
  </si>
  <si>
    <t>杨玮均</t>
  </si>
  <si>
    <t>乡镇直属事业、机构综合行政执法大队-专技岗位十二</t>
  </si>
  <si>
    <t>权欣媛</t>
  </si>
  <si>
    <t>乡镇直属事业、机构综合行政执法大队-专技岗位十三</t>
  </si>
  <si>
    <t>滕侑松</t>
  </si>
  <si>
    <t>乡镇直属事业、机构综合行政执法大队-专技岗位十四</t>
  </si>
  <si>
    <t>吴林峰</t>
  </si>
  <si>
    <t>乡镇直属事业、机构综合行政执法大队-管理岗位十一</t>
  </si>
  <si>
    <t>李昱</t>
  </si>
  <si>
    <t>彭桃莲</t>
  </si>
  <si>
    <t>乡镇直属事业、机构综合行政执法大队-专技岗位四</t>
  </si>
  <si>
    <t>姚佳旺</t>
  </si>
  <si>
    <t>杨平</t>
  </si>
  <si>
    <t>王怀</t>
  </si>
  <si>
    <t>蒙柯旭</t>
  </si>
  <si>
    <t>乡镇直属事业、机构综合行政执法大队-专技岗位五</t>
  </si>
  <si>
    <t>李俊</t>
  </si>
  <si>
    <t>乡镇直属事业、机构综合行政执法大队-专技岗位一</t>
  </si>
  <si>
    <t>李应飞</t>
  </si>
  <si>
    <t>国土资源测绘中心专技岗位</t>
  </si>
  <si>
    <t>蒲诗霖</t>
  </si>
  <si>
    <t>乡镇自然资源所专技岗位一</t>
  </si>
  <si>
    <t>潘铎文</t>
  </si>
  <si>
    <t>乡镇自然资源所专技岗位二</t>
  </si>
  <si>
    <t>刘毅</t>
  </si>
  <si>
    <t>乡镇自然资源所专技岗位三</t>
  </si>
  <si>
    <t>杨麒玲</t>
  </si>
  <si>
    <t>乡镇自然资源所专技岗位五</t>
  </si>
  <si>
    <t>胡馨文</t>
  </si>
  <si>
    <t>乡镇自然资源所专技岗位六</t>
  </si>
  <si>
    <t>樊效成</t>
  </si>
  <si>
    <t>县国有资产监督管理委员会管理岗位一</t>
  </si>
  <si>
    <t>蒲灵臻</t>
  </si>
  <si>
    <t>县国有资产监督管理委员会管理岗位二</t>
  </si>
  <si>
    <t>吴菊鲜</t>
  </si>
  <si>
    <t>县政府采购监督管理办公室专技岗位一</t>
  </si>
  <si>
    <t>陈欣敏</t>
  </si>
  <si>
    <t>县政府采购监督管理办公室专技岗位二</t>
  </si>
  <si>
    <t>曾维松</t>
  </si>
  <si>
    <t>县招标投标管理办公室 （专技岗位）</t>
  </si>
  <si>
    <t>丁鼎</t>
  </si>
  <si>
    <t>县建设项目预决算审计中心</t>
  </si>
  <si>
    <t>蒲芳敏</t>
  </si>
  <si>
    <t>乡镇监督管理所（乡镇市场监督管理岗位）</t>
  </si>
  <si>
    <t>杨悦然</t>
  </si>
  <si>
    <t>李斯琦</t>
  </si>
  <si>
    <t>乡镇监督管理所(乡镇市场检测专技岗位)</t>
  </si>
  <si>
    <t>刘文玲</t>
  </si>
  <si>
    <t>乡镇监督管理所（乡镇市场综合管理岗位一）</t>
  </si>
  <si>
    <t>杨江山</t>
  </si>
  <si>
    <t>杨正午</t>
  </si>
  <si>
    <t>乡镇监督管理所（乡镇市场综合管理岗位二）</t>
  </si>
  <si>
    <t>何劲霆</t>
  </si>
  <si>
    <t>县疾病疫防控制中心（检验专技岗位）</t>
  </si>
  <si>
    <t>杨雪敏</t>
  </si>
  <si>
    <t>县疾病疫防控制中心疾病控制（专技岗位一）</t>
  </si>
  <si>
    <t>吴永捷</t>
  </si>
  <si>
    <t>县疾病疫防控制中心疾病控制（专技岗位二）</t>
  </si>
  <si>
    <t>杨卫</t>
  </si>
  <si>
    <t>县乡镇卫生院（临床医学专技岗位）</t>
  </si>
  <si>
    <t>姚伦杰</t>
  </si>
  <si>
    <t>吴艳青</t>
  </si>
  <si>
    <t>钟传鹏</t>
  </si>
  <si>
    <t>杨祝鸾</t>
  </si>
  <si>
    <t>杨利钧</t>
  </si>
  <si>
    <t>姚敦科</t>
  </si>
  <si>
    <t>蒲芳玲</t>
  </si>
  <si>
    <t>张秋桥</t>
  </si>
  <si>
    <t>蒲学钊</t>
  </si>
  <si>
    <t>9</t>
  </si>
  <si>
    <t>李家婷</t>
  </si>
  <si>
    <t>10</t>
  </si>
  <si>
    <t>按笔试成绩40%</t>
  </si>
  <si>
    <t>按面试成绩60%</t>
  </si>
  <si>
    <t>融媒体中心（编辑专技岗位四）</t>
  </si>
  <si>
    <t>简巧燕</t>
  </si>
  <si>
    <t>融媒体中心（记者专技岗位二）</t>
  </si>
  <si>
    <t>严欣</t>
  </si>
  <si>
    <t>融媒体中心（记者专技岗位三）</t>
  </si>
  <si>
    <t>向勇嘉</t>
  </si>
  <si>
    <t>融媒体中心（记者专技岗位一）</t>
  </si>
  <si>
    <t>甘胜男</t>
  </si>
  <si>
    <t>融媒体中心（媒体制作专业技术岗位五）</t>
  </si>
  <si>
    <t>杨开</t>
  </si>
  <si>
    <t>2021年新晃县公开招聘事业单位工作人员体检对象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</si>
</sst>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00000"/>
  </numFmts>
  <fonts count="8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B7" sqref="B7"/>
    </sheetView>
  </sheetViews>
  <sheetFormatPr defaultColWidth="9" defaultRowHeight="13.5" x14ac:dyDescent="0.15"/>
  <cols>
    <col min="1" max="1" width="3.625" customWidth="1"/>
    <col min="2" max="2" width="33.75" customWidth="1"/>
    <col min="3" max="3" width="5.75" customWidth="1"/>
    <col min="4" max="4" width="8" customWidth="1"/>
    <col min="5" max="5" width="6.5" customWidth="1"/>
    <col min="6" max="6" width="6.875" customWidth="1"/>
    <col min="7" max="7" width="5.875" customWidth="1"/>
    <col min="8" max="8" width="7" customWidth="1"/>
    <col min="9" max="9" width="6.25" customWidth="1"/>
    <col min="10" max="10" width="3.75" customWidth="1"/>
  </cols>
  <sheetData>
    <row r="1" spans="1:10" ht="33" customHeight="1" x14ac:dyDescent="0.15">
      <c r="A1" s="25" t="s">
        <v>153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9" customHeight="1" x14ac:dyDescent="0.15">
      <c r="A2" s="2" t="s">
        <v>0</v>
      </c>
      <c r="B2" s="3" t="s">
        <v>1</v>
      </c>
      <c r="C2" s="2" t="s">
        <v>2</v>
      </c>
      <c r="D2" s="2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13" t="s">
        <v>9</v>
      </c>
    </row>
    <row r="3" spans="1:10" ht="24.95" customHeight="1" x14ac:dyDescent="0.15">
      <c r="A3" s="2">
        <v>1</v>
      </c>
      <c r="B3" s="5" t="s">
        <v>10</v>
      </c>
      <c r="C3" s="2" t="s">
        <v>11</v>
      </c>
      <c r="D3" s="2">
        <v>20211418</v>
      </c>
      <c r="E3" s="4">
        <v>75.25</v>
      </c>
      <c r="F3" s="4">
        <f t="shared" ref="F3:F27" si="0">SUM(E3*0.6)</f>
        <v>45.15</v>
      </c>
      <c r="G3" s="4">
        <v>78.5</v>
      </c>
      <c r="H3" s="4">
        <f t="shared" ref="H3:H27" si="1">SUM(G3*0.4)</f>
        <v>31.400000000000002</v>
      </c>
      <c r="I3" s="4">
        <f t="shared" ref="I3:I27" si="2">SUM(F3+H3)</f>
        <v>76.55</v>
      </c>
      <c r="J3" s="13">
        <v>1</v>
      </c>
    </row>
    <row r="4" spans="1:10" ht="24.95" customHeight="1" x14ac:dyDescent="0.15">
      <c r="A4" s="2">
        <v>2</v>
      </c>
      <c r="B4" s="5" t="s">
        <v>10</v>
      </c>
      <c r="C4" s="2" t="s">
        <v>12</v>
      </c>
      <c r="D4" s="2">
        <v>20211315</v>
      </c>
      <c r="E4" s="4">
        <v>74.489999999999995</v>
      </c>
      <c r="F4" s="4">
        <f t="shared" si="0"/>
        <v>44.693999999999996</v>
      </c>
      <c r="G4" s="4">
        <v>78.3</v>
      </c>
      <c r="H4" s="4">
        <f t="shared" si="1"/>
        <v>31.32</v>
      </c>
      <c r="I4" s="4">
        <f t="shared" si="2"/>
        <v>76.013999999999996</v>
      </c>
      <c r="J4" s="13" t="s">
        <v>13</v>
      </c>
    </row>
    <row r="5" spans="1:10" ht="24.95" customHeight="1" x14ac:dyDescent="0.15">
      <c r="A5" s="2">
        <v>3</v>
      </c>
      <c r="B5" s="5" t="s">
        <v>14</v>
      </c>
      <c r="C5" s="6" t="s">
        <v>15</v>
      </c>
      <c r="D5" s="2">
        <v>20210505</v>
      </c>
      <c r="E5" s="4">
        <v>77.849999999999994</v>
      </c>
      <c r="F5" s="4">
        <f t="shared" si="0"/>
        <v>46.709999999999994</v>
      </c>
      <c r="G5" s="4">
        <v>78.900000000000006</v>
      </c>
      <c r="H5" s="4">
        <f t="shared" si="1"/>
        <v>31.560000000000002</v>
      </c>
      <c r="I5" s="4">
        <f t="shared" si="2"/>
        <v>78.27</v>
      </c>
      <c r="J5" s="13" t="s">
        <v>16</v>
      </c>
    </row>
    <row r="6" spans="1:10" ht="24.95" customHeight="1" x14ac:dyDescent="0.15">
      <c r="A6" s="2">
        <v>4</v>
      </c>
      <c r="B6" s="5" t="s">
        <v>14</v>
      </c>
      <c r="C6" s="6" t="s">
        <v>17</v>
      </c>
      <c r="D6" s="2">
        <v>20210421</v>
      </c>
      <c r="E6" s="4">
        <v>75.72</v>
      </c>
      <c r="F6" s="4">
        <f t="shared" si="0"/>
        <v>45.431999999999995</v>
      </c>
      <c r="G6" s="4">
        <v>80.12</v>
      </c>
      <c r="H6" s="4">
        <f t="shared" si="1"/>
        <v>32.048000000000002</v>
      </c>
      <c r="I6" s="4">
        <f t="shared" si="2"/>
        <v>77.47999999999999</v>
      </c>
      <c r="J6" s="13" t="s">
        <v>13</v>
      </c>
    </row>
    <row r="7" spans="1:10" ht="24.95" customHeight="1" x14ac:dyDescent="0.15">
      <c r="A7" s="2">
        <v>5</v>
      </c>
      <c r="B7" s="5" t="s">
        <v>18</v>
      </c>
      <c r="C7" s="2" t="s">
        <v>19</v>
      </c>
      <c r="D7" s="2">
        <v>20211822</v>
      </c>
      <c r="E7" s="4">
        <v>77.930000000000007</v>
      </c>
      <c r="F7" s="4">
        <f t="shared" si="0"/>
        <v>46.758000000000003</v>
      </c>
      <c r="G7" s="4">
        <v>76.599999999999994</v>
      </c>
      <c r="H7" s="4">
        <f t="shared" si="1"/>
        <v>30.64</v>
      </c>
      <c r="I7" s="4">
        <f t="shared" si="2"/>
        <v>77.397999999999996</v>
      </c>
      <c r="J7" s="13" t="s">
        <v>16</v>
      </c>
    </row>
    <row r="8" spans="1:10" ht="24.95" customHeight="1" x14ac:dyDescent="0.15">
      <c r="A8" s="2">
        <v>6</v>
      </c>
      <c r="B8" s="5" t="s">
        <v>18</v>
      </c>
      <c r="C8" s="2" t="s">
        <v>20</v>
      </c>
      <c r="D8" s="2">
        <v>20212028</v>
      </c>
      <c r="E8" s="4">
        <v>76.34</v>
      </c>
      <c r="F8" s="4">
        <f t="shared" si="0"/>
        <v>45.804000000000002</v>
      </c>
      <c r="G8" s="4">
        <v>78.760000000000005</v>
      </c>
      <c r="H8" s="4">
        <f t="shared" si="1"/>
        <v>31.504000000000005</v>
      </c>
      <c r="I8" s="4">
        <f t="shared" si="2"/>
        <v>77.308000000000007</v>
      </c>
      <c r="J8" s="13" t="s">
        <v>13</v>
      </c>
    </row>
    <row r="9" spans="1:10" ht="24.95" customHeight="1" x14ac:dyDescent="0.15">
      <c r="A9" s="2">
        <v>7</v>
      </c>
      <c r="B9" s="5" t="s">
        <v>21</v>
      </c>
      <c r="C9" s="2" t="s">
        <v>22</v>
      </c>
      <c r="D9" s="2">
        <v>20210909</v>
      </c>
      <c r="E9" s="4">
        <v>76.959999999999994</v>
      </c>
      <c r="F9" s="4">
        <f t="shared" si="0"/>
        <v>46.175999999999995</v>
      </c>
      <c r="G9" s="4">
        <v>77.099999999999994</v>
      </c>
      <c r="H9" s="4">
        <f t="shared" si="1"/>
        <v>30.84</v>
      </c>
      <c r="I9" s="4">
        <f t="shared" si="2"/>
        <v>77.015999999999991</v>
      </c>
      <c r="J9" s="13" t="s">
        <v>16</v>
      </c>
    </row>
    <row r="10" spans="1:10" ht="24.95" customHeight="1" x14ac:dyDescent="0.15">
      <c r="A10" s="2">
        <v>8</v>
      </c>
      <c r="B10" s="5" t="s">
        <v>21</v>
      </c>
      <c r="C10" s="2" t="s">
        <v>23</v>
      </c>
      <c r="D10" s="2">
        <v>20210627</v>
      </c>
      <c r="E10" s="4">
        <v>74.099999999999994</v>
      </c>
      <c r="F10" s="4">
        <f t="shared" si="0"/>
        <v>44.459999999999994</v>
      </c>
      <c r="G10" s="4">
        <v>80</v>
      </c>
      <c r="H10" s="4">
        <f t="shared" si="1"/>
        <v>32</v>
      </c>
      <c r="I10" s="4">
        <f t="shared" si="2"/>
        <v>76.459999999999994</v>
      </c>
      <c r="J10" s="13" t="s">
        <v>13</v>
      </c>
    </row>
    <row r="11" spans="1:10" ht="24.95" customHeight="1" x14ac:dyDescent="0.15">
      <c r="A11" s="2">
        <v>9</v>
      </c>
      <c r="B11" s="5" t="s">
        <v>21</v>
      </c>
      <c r="C11" s="2" t="s">
        <v>24</v>
      </c>
      <c r="D11" s="2">
        <v>20210813</v>
      </c>
      <c r="E11" s="4">
        <v>76.989999999999995</v>
      </c>
      <c r="F11" s="4">
        <f t="shared" si="0"/>
        <v>46.193999999999996</v>
      </c>
      <c r="G11" s="4">
        <v>75.62</v>
      </c>
      <c r="H11" s="4">
        <f t="shared" si="1"/>
        <v>30.248000000000005</v>
      </c>
      <c r="I11" s="4">
        <f t="shared" si="2"/>
        <v>76.442000000000007</v>
      </c>
      <c r="J11" s="13" t="s">
        <v>25</v>
      </c>
    </row>
    <row r="12" spans="1:10" ht="24.95" customHeight="1" x14ac:dyDescent="0.15">
      <c r="A12" s="2">
        <v>10</v>
      </c>
      <c r="B12" s="5" t="s">
        <v>26</v>
      </c>
      <c r="C12" s="2" t="s">
        <v>27</v>
      </c>
      <c r="D12" s="2">
        <v>20211120</v>
      </c>
      <c r="E12" s="4">
        <v>78.38</v>
      </c>
      <c r="F12" s="4">
        <f t="shared" si="0"/>
        <v>47.027999999999999</v>
      </c>
      <c r="G12" s="4">
        <v>78.400000000000006</v>
      </c>
      <c r="H12" s="4">
        <f t="shared" si="1"/>
        <v>31.360000000000003</v>
      </c>
      <c r="I12" s="4">
        <f t="shared" si="2"/>
        <v>78.388000000000005</v>
      </c>
      <c r="J12" s="13" t="s">
        <v>16</v>
      </c>
    </row>
    <row r="13" spans="1:10" ht="24.95" customHeight="1" x14ac:dyDescent="0.15">
      <c r="A13" s="2">
        <v>11</v>
      </c>
      <c r="B13" s="5" t="s">
        <v>26</v>
      </c>
      <c r="C13" s="2" t="s">
        <v>28</v>
      </c>
      <c r="D13" s="2">
        <v>20211202</v>
      </c>
      <c r="E13" s="4">
        <v>77.069999999999993</v>
      </c>
      <c r="F13" s="4">
        <f t="shared" si="0"/>
        <v>46.241999999999997</v>
      </c>
      <c r="G13" s="4">
        <v>75.540000000000006</v>
      </c>
      <c r="H13" s="4">
        <f t="shared" si="1"/>
        <v>30.216000000000005</v>
      </c>
      <c r="I13" s="4">
        <f t="shared" si="2"/>
        <v>76.457999999999998</v>
      </c>
      <c r="J13" s="13" t="s">
        <v>13</v>
      </c>
    </row>
    <row r="14" spans="1:10" ht="24.95" customHeight="1" x14ac:dyDescent="0.15">
      <c r="A14" s="2">
        <v>12</v>
      </c>
      <c r="B14" s="5" t="s">
        <v>26</v>
      </c>
      <c r="C14" s="2" t="s">
        <v>29</v>
      </c>
      <c r="D14" s="2">
        <v>20211119</v>
      </c>
      <c r="E14" s="4">
        <v>76.92</v>
      </c>
      <c r="F14" s="4">
        <f t="shared" si="0"/>
        <v>46.152000000000001</v>
      </c>
      <c r="G14" s="4">
        <v>75.400000000000006</v>
      </c>
      <c r="H14" s="4">
        <f t="shared" si="1"/>
        <v>30.160000000000004</v>
      </c>
      <c r="I14" s="4">
        <f t="shared" si="2"/>
        <v>76.312000000000012</v>
      </c>
      <c r="J14" s="13" t="s">
        <v>25</v>
      </c>
    </row>
    <row r="15" spans="1:10" ht="24.95" customHeight="1" x14ac:dyDescent="0.15">
      <c r="A15" s="2">
        <v>13</v>
      </c>
      <c r="B15" s="5" t="s">
        <v>30</v>
      </c>
      <c r="C15" s="2" t="s">
        <v>31</v>
      </c>
      <c r="D15" s="2">
        <v>20210614</v>
      </c>
      <c r="E15" s="4">
        <v>71.290000000000006</v>
      </c>
      <c r="F15" s="4">
        <f t="shared" si="0"/>
        <v>42.774000000000001</v>
      </c>
      <c r="G15" s="4">
        <v>77.94</v>
      </c>
      <c r="H15" s="4">
        <f t="shared" si="1"/>
        <v>31.176000000000002</v>
      </c>
      <c r="I15" s="4">
        <f t="shared" si="2"/>
        <v>73.95</v>
      </c>
      <c r="J15" s="13" t="s">
        <v>16</v>
      </c>
    </row>
    <row r="16" spans="1:10" ht="24.95" customHeight="1" x14ac:dyDescent="0.15">
      <c r="A16" s="2">
        <v>14</v>
      </c>
      <c r="B16" s="5" t="s">
        <v>30</v>
      </c>
      <c r="C16" s="7" t="s">
        <v>32</v>
      </c>
      <c r="D16" s="2">
        <v>20210522</v>
      </c>
      <c r="E16" s="4">
        <v>73</v>
      </c>
      <c r="F16" s="4">
        <f t="shared" si="0"/>
        <v>43.8</v>
      </c>
      <c r="G16" s="4">
        <v>75.099999999999994</v>
      </c>
      <c r="H16" s="4">
        <f t="shared" si="1"/>
        <v>30.04</v>
      </c>
      <c r="I16" s="4">
        <f t="shared" si="2"/>
        <v>73.84</v>
      </c>
      <c r="J16" s="13" t="s">
        <v>13</v>
      </c>
    </row>
    <row r="17" spans="1:10" ht="24.95" customHeight="1" x14ac:dyDescent="0.15">
      <c r="A17" s="2">
        <v>15</v>
      </c>
      <c r="B17" s="5" t="s">
        <v>33</v>
      </c>
      <c r="C17" s="2" t="s">
        <v>34</v>
      </c>
      <c r="D17" s="2">
        <v>20212216</v>
      </c>
      <c r="E17" s="4">
        <v>83.29</v>
      </c>
      <c r="F17" s="4">
        <f t="shared" si="0"/>
        <v>49.974000000000004</v>
      </c>
      <c r="G17" s="4">
        <v>76.5</v>
      </c>
      <c r="H17" s="4">
        <f t="shared" si="1"/>
        <v>30.6</v>
      </c>
      <c r="I17" s="4">
        <f t="shared" si="2"/>
        <v>80.574000000000012</v>
      </c>
      <c r="J17" s="13" t="s">
        <v>16</v>
      </c>
    </row>
    <row r="18" spans="1:10" ht="24.95" customHeight="1" x14ac:dyDescent="0.15">
      <c r="A18" s="2">
        <v>16</v>
      </c>
      <c r="B18" s="5" t="s">
        <v>33</v>
      </c>
      <c r="C18" s="2" t="s">
        <v>35</v>
      </c>
      <c r="D18" s="2">
        <v>20212105</v>
      </c>
      <c r="E18" s="4">
        <v>77.58</v>
      </c>
      <c r="F18" s="4">
        <f t="shared" si="0"/>
        <v>46.547999999999995</v>
      </c>
      <c r="G18" s="4">
        <v>72.56</v>
      </c>
      <c r="H18" s="4">
        <f t="shared" si="1"/>
        <v>29.024000000000001</v>
      </c>
      <c r="I18" s="4">
        <f t="shared" si="2"/>
        <v>75.572000000000003</v>
      </c>
      <c r="J18" s="13" t="s">
        <v>25</v>
      </c>
    </row>
    <row r="19" spans="1:10" ht="24.95" customHeight="1" x14ac:dyDescent="0.15">
      <c r="A19" s="2">
        <v>17</v>
      </c>
      <c r="B19" s="5" t="s">
        <v>36</v>
      </c>
      <c r="C19" s="2" t="s">
        <v>37</v>
      </c>
      <c r="D19" s="2">
        <v>20213215</v>
      </c>
      <c r="E19" s="4">
        <v>75.28</v>
      </c>
      <c r="F19" s="4">
        <f t="shared" si="0"/>
        <v>45.167999999999999</v>
      </c>
      <c r="G19" s="4">
        <v>74</v>
      </c>
      <c r="H19" s="4">
        <f t="shared" si="1"/>
        <v>29.6</v>
      </c>
      <c r="I19" s="4">
        <f t="shared" si="2"/>
        <v>74.768000000000001</v>
      </c>
      <c r="J19" s="13" t="s">
        <v>16</v>
      </c>
    </row>
    <row r="20" spans="1:10" ht="24.95" customHeight="1" x14ac:dyDescent="0.15">
      <c r="A20" s="2">
        <v>18</v>
      </c>
      <c r="B20" s="5" t="s">
        <v>38</v>
      </c>
      <c r="C20" s="2" t="s">
        <v>39</v>
      </c>
      <c r="D20" s="2">
        <v>20213304</v>
      </c>
      <c r="E20" s="4">
        <v>77.77</v>
      </c>
      <c r="F20" s="4">
        <f t="shared" si="0"/>
        <v>46.661999999999999</v>
      </c>
      <c r="G20" s="4">
        <v>74.62</v>
      </c>
      <c r="H20" s="4">
        <f t="shared" si="1"/>
        <v>29.848000000000003</v>
      </c>
      <c r="I20" s="4">
        <f t="shared" si="2"/>
        <v>76.510000000000005</v>
      </c>
      <c r="J20" s="13" t="s">
        <v>16</v>
      </c>
    </row>
    <row r="21" spans="1:10" ht="24.95" customHeight="1" x14ac:dyDescent="0.15">
      <c r="A21" s="2">
        <v>19</v>
      </c>
      <c r="B21" s="5" t="s">
        <v>40</v>
      </c>
      <c r="C21" s="7" t="s">
        <v>41</v>
      </c>
      <c r="D21" s="2">
        <v>20213410</v>
      </c>
      <c r="E21" s="4">
        <v>60.91</v>
      </c>
      <c r="F21" s="4">
        <f t="shared" si="0"/>
        <v>36.545999999999999</v>
      </c>
      <c r="G21" s="4">
        <v>73.7</v>
      </c>
      <c r="H21" s="4">
        <f t="shared" si="1"/>
        <v>29.480000000000004</v>
      </c>
      <c r="I21" s="4">
        <f t="shared" si="2"/>
        <v>66.02600000000001</v>
      </c>
      <c r="J21" s="13" t="s">
        <v>16</v>
      </c>
    </row>
    <row r="22" spans="1:10" ht="24.95" customHeight="1" x14ac:dyDescent="0.15">
      <c r="A22" s="2">
        <v>20</v>
      </c>
      <c r="B22" s="5" t="s">
        <v>42</v>
      </c>
      <c r="C22" s="7" t="s">
        <v>43</v>
      </c>
      <c r="D22" s="2">
        <v>20210617</v>
      </c>
      <c r="E22" s="4">
        <v>64.150000000000006</v>
      </c>
      <c r="F22" s="4">
        <f t="shared" si="0"/>
        <v>38.49</v>
      </c>
      <c r="G22" s="4">
        <v>75.72</v>
      </c>
      <c r="H22" s="4">
        <f t="shared" si="1"/>
        <v>30.288</v>
      </c>
      <c r="I22" s="4">
        <f t="shared" si="2"/>
        <v>68.778000000000006</v>
      </c>
      <c r="J22" s="13" t="s">
        <v>16</v>
      </c>
    </row>
    <row r="23" spans="1:10" ht="24.95" customHeight="1" x14ac:dyDescent="0.15">
      <c r="A23" s="2">
        <v>21</v>
      </c>
      <c r="B23" s="5" t="s">
        <v>44</v>
      </c>
      <c r="C23" s="7" t="s">
        <v>45</v>
      </c>
      <c r="D23" s="2">
        <v>20210623</v>
      </c>
      <c r="E23" s="4">
        <v>69.209999999999994</v>
      </c>
      <c r="F23" s="4">
        <f t="shared" si="0"/>
        <v>41.525999999999996</v>
      </c>
      <c r="G23" s="4">
        <v>77.92</v>
      </c>
      <c r="H23" s="4">
        <f t="shared" si="1"/>
        <v>31.168000000000003</v>
      </c>
      <c r="I23" s="4">
        <f t="shared" si="2"/>
        <v>72.694000000000003</v>
      </c>
      <c r="J23" s="13" t="s">
        <v>16</v>
      </c>
    </row>
    <row r="24" spans="1:10" ht="24.95" customHeight="1" x14ac:dyDescent="0.15">
      <c r="A24" s="2">
        <v>22</v>
      </c>
      <c r="B24" s="5" t="s">
        <v>46</v>
      </c>
      <c r="C24" s="6" t="s">
        <v>47</v>
      </c>
      <c r="D24" s="2">
        <v>20210214</v>
      </c>
      <c r="E24" s="4">
        <v>72.3</v>
      </c>
      <c r="F24" s="4">
        <f t="shared" si="0"/>
        <v>43.379999999999995</v>
      </c>
      <c r="G24" s="4">
        <v>84.82</v>
      </c>
      <c r="H24" s="4">
        <f t="shared" si="1"/>
        <v>33.927999999999997</v>
      </c>
      <c r="I24" s="4">
        <f t="shared" si="2"/>
        <v>77.307999999999993</v>
      </c>
      <c r="J24" s="13" t="s">
        <v>16</v>
      </c>
    </row>
    <row r="25" spans="1:10" ht="24.95" customHeight="1" x14ac:dyDescent="0.15">
      <c r="A25" s="2">
        <v>23</v>
      </c>
      <c r="B25" s="5" t="s">
        <v>48</v>
      </c>
      <c r="C25" s="6" t="s">
        <v>49</v>
      </c>
      <c r="D25" s="2">
        <v>20210315</v>
      </c>
      <c r="E25" s="4">
        <v>74.3</v>
      </c>
      <c r="F25" s="4">
        <f t="shared" si="0"/>
        <v>44.58</v>
      </c>
      <c r="G25" s="4">
        <v>80.22</v>
      </c>
      <c r="H25" s="4">
        <f t="shared" si="1"/>
        <v>32.088000000000001</v>
      </c>
      <c r="I25" s="4">
        <f t="shared" si="2"/>
        <v>76.668000000000006</v>
      </c>
      <c r="J25" s="13" t="s">
        <v>13</v>
      </c>
    </row>
    <row r="26" spans="1:10" ht="24.95" customHeight="1" x14ac:dyDescent="0.15">
      <c r="A26" s="2">
        <v>24</v>
      </c>
      <c r="B26" s="5" t="s">
        <v>48</v>
      </c>
      <c r="C26" s="6" t="s">
        <v>50</v>
      </c>
      <c r="D26" s="2">
        <v>20210408</v>
      </c>
      <c r="E26" s="4">
        <v>75.430000000000007</v>
      </c>
      <c r="F26" s="4">
        <f t="shared" si="0"/>
        <v>45.258000000000003</v>
      </c>
      <c r="G26" s="4">
        <v>78.400000000000006</v>
      </c>
      <c r="H26" s="4">
        <f t="shared" si="1"/>
        <v>31.360000000000003</v>
      </c>
      <c r="I26" s="4">
        <f t="shared" si="2"/>
        <v>76.618000000000009</v>
      </c>
      <c r="J26" s="13" t="s">
        <v>25</v>
      </c>
    </row>
    <row r="27" spans="1:10" ht="24.95" customHeight="1" x14ac:dyDescent="0.15">
      <c r="A27" s="2">
        <v>25</v>
      </c>
      <c r="B27" s="5" t="s">
        <v>48</v>
      </c>
      <c r="C27" s="6" t="s">
        <v>51</v>
      </c>
      <c r="D27" s="2">
        <v>20210219</v>
      </c>
      <c r="E27" s="4">
        <v>71.209999999999994</v>
      </c>
      <c r="F27" s="4">
        <f t="shared" si="0"/>
        <v>42.725999999999992</v>
      </c>
      <c r="G27" s="4">
        <v>84.1</v>
      </c>
      <c r="H27" s="4">
        <f t="shared" si="1"/>
        <v>33.64</v>
      </c>
      <c r="I27" s="4">
        <f t="shared" si="2"/>
        <v>76.365999999999985</v>
      </c>
      <c r="J27" s="13" t="s">
        <v>52</v>
      </c>
    </row>
    <row r="28" spans="1:10" ht="24.95" customHeight="1" x14ac:dyDescent="0.15">
      <c r="A28" s="2">
        <v>26</v>
      </c>
      <c r="B28" s="5" t="s">
        <v>46</v>
      </c>
      <c r="C28" s="6" t="s">
        <v>53</v>
      </c>
      <c r="D28" s="2">
        <v>20210212</v>
      </c>
      <c r="E28" s="4">
        <v>71.7</v>
      </c>
      <c r="F28" s="4">
        <f t="shared" ref="F28:F33" si="3">SUM(E28*0.6)</f>
        <v>43.02</v>
      </c>
      <c r="G28" s="4">
        <v>78.08</v>
      </c>
      <c r="H28" s="4">
        <f t="shared" ref="H28:H33" si="4">SUM(G28*0.4)</f>
        <v>31.231999999999999</v>
      </c>
      <c r="I28" s="4">
        <f t="shared" ref="I28:I33" si="5">SUM(F28+H28)</f>
        <v>74.25200000000001</v>
      </c>
      <c r="J28" s="13" t="s">
        <v>54</v>
      </c>
    </row>
    <row r="29" spans="1:10" ht="24.95" customHeight="1" x14ac:dyDescent="0.15">
      <c r="A29" s="2">
        <v>27</v>
      </c>
      <c r="B29" s="5" t="s">
        <v>48</v>
      </c>
      <c r="C29" s="6" t="s">
        <v>55</v>
      </c>
      <c r="D29" s="2">
        <v>20210307</v>
      </c>
      <c r="E29" s="4">
        <v>70.459999999999994</v>
      </c>
      <c r="F29" s="4">
        <f t="shared" si="3"/>
        <v>42.275999999999996</v>
      </c>
      <c r="G29" s="4">
        <v>77.459999999999994</v>
      </c>
      <c r="H29" s="4">
        <f t="shared" si="4"/>
        <v>30.983999999999998</v>
      </c>
      <c r="I29" s="4">
        <f t="shared" si="5"/>
        <v>73.259999999999991</v>
      </c>
      <c r="J29" s="13" t="s">
        <v>56</v>
      </c>
    </row>
    <row r="30" spans="1:10" ht="24.95" customHeight="1" x14ac:dyDescent="0.15">
      <c r="A30" s="2">
        <v>28</v>
      </c>
      <c r="B30" s="5" t="s">
        <v>46</v>
      </c>
      <c r="C30" s="6" t="s">
        <v>57</v>
      </c>
      <c r="D30" s="2">
        <v>20210215</v>
      </c>
      <c r="E30" s="4">
        <v>70.42</v>
      </c>
      <c r="F30" s="4">
        <f t="shared" si="3"/>
        <v>42.252000000000002</v>
      </c>
      <c r="G30" s="4">
        <v>77.14</v>
      </c>
      <c r="H30" s="4">
        <f t="shared" si="4"/>
        <v>30.856000000000002</v>
      </c>
      <c r="I30" s="4">
        <f t="shared" si="5"/>
        <v>73.108000000000004</v>
      </c>
      <c r="J30" s="13" t="s">
        <v>58</v>
      </c>
    </row>
    <row r="31" spans="1:10" ht="24.95" customHeight="1" x14ac:dyDescent="0.15">
      <c r="A31" s="2">
        <v>29</v>
      </c>
      <c r="B31" s="5" t="s">
        <v>48</v>
      </c>
      <c r="C31" s="6" t="s">
        <v>59</v>
      </c>
      <c r="D31" s="2">
        <v>20210230</v>
      </c>
      <c r="E31" s="4">
        <v>66.91</v>
      </c>
      <c r="F31" s="4">
        <f t="shared" si="3"/>
        <v>40.145999999999994</v>
      </c>
      <c r="G31" s="4">
        <v>78.92</v>
      </c>
      <c r="H31" s="4">
        <f t="shared" si="4"/>
        <v>31.568000000000001</v>
      </c>
      <c r="I31" s="4">
        <f t="shared" si="5"/>
        <v>71.713999999999999</v>
      </c>
      <c r="J31" s="13" t="s">
        <v>60</v>
      </c>
    </row>
    <row r="32" spans="1:10" ht="24.95" customHeight="1" x14ac:dyDescent="0.15">
      <c r="A32" s="2">
        <v>30</v>
      </c>
      <c r="B32" s="5" t="s">
        <v>61</v>
      </c>
      <c r="C32" s="7" t="s">
        <v>62</v>
      </c>
      <c r="D32" s="2">
        <v>20213406</v>
      </c>
      <c r="E32" s="4">
        <v>61.44</v>
      </c>
      <c r="F32" s="4">
        <f t="shared" si="3"/>
        <v>36.863999999999997</v>
      </c>
      <c r="G32" s="4">
        <v>77.28</v>
      </c>
      <c r="H32" s="4">
        <f t="shared" si="4"/>
        <v>30.912000000000003</v>
      </c>
      <c r="I32" s="4">
        <f t="shared" si="5"/>
        <v>67.775999999999996</v>
      </c>
      <c r="J32" s="13" t="s">
        <v>16</v>
      </c>
    </row>
    <row r="33" spans="1:10" s="1" customFormat="1" ht="24.95" customHeight="1" x14ac:dyDescent="0.15">
      <c r="A33" s="2">
        <v>31</v>
      </c>
      <c r="B33" s="5" t="s">
        <v>63</v>
      </c>
      <c r="C33" s="8" t="s">
        <v>64</v>
      </c>
      <c r="D33" s="9">
        <v>20213408</v>
      </c>
      <c r="E33" s="10">
        <v>60.62</v>
      </c>
      <c r="F33" s="11">
        <f t="shared" si="3"/>
        <v>36.372</v>
      </c>
      <c r="G33" s="10">
        <v>61.6</v>
      </c>
      <c r="H33" s="11">
        <f t="shared" si="4"/>
        <v>24.64</v>
      </c>
      <c r="I33" s="11">
        <f t="shared" si="5"/>
        <v>61.012</v>
      </c>
      <c r="J33" s="14" t="s">
        <v>16</v>
      </c>
    </row>
    <row r="34" spans="1:10" ht="24.95" customHeight="1" x14ac:dyDescent="0.15">
      <c r="A34" s="2">
        <v>32</v>
      </c>
      <c r="B34" s="5" t="s">
        <v>65</v>
      </c>
      <c r="C34" s="7" t="s">
        <v>66</v>
      </c>
      <c r="D34" s="2">
        <v>20213326</v>
      </c>
      <c r="E34" s="4">
        <v>68.92</v>
      </c>
      <c r="F34" s="4">
        <f t="shared" ref="F34:F36" si="6">SUM(E34*0.6)</f>
        <v>41.351999999999997</v>
      </c>
      <c r="G34" s="4">
        <v>76.099999999999994</v>
      </c>
      <c r="H34" s="4">
        <f t="shared" ref="H34:H36" si="7">SUM(G34*0.4)</f>
        <v>30.439999999999998</v>
      </c>
      <c r="I34" s="4">
        <f t="shared" ref="I34:I36" si="8">SUM(F34+H34)</f>
        <v>71.792000000000002</v>
      </c>
      <c r="J34" s="13" t="s">
        <v>16</v>
      </c>
    </row>
    <row r="35" spans="1:10" ht="24.95" customHeight="1" x14ac:dyDescent="0.15">
      <c r="A35" s="2">
        <v>33</v>
      </c>
      <c r="B35" s="5" t="s">
        <v>67</v>
      </c>
      <c r="C35" s="7" t="s">
        <v>68</v>
      </c>
      <c r="D35" s="2">
        <v>20213404</v>
      </c>
      <c r="E35" s="4">
        <v>69.540000000000006</v>
      </c>
      <c r="F35" s="4">
        <f t="shared" si="6"/>
        <v>41.724000000000004</v>
      </c>
      <c r="G35" s="4">
        <v>77.739999999999995</v>
      </c>
      <c r="H35" s="4">
        <f t="shared" si="7"/>
        <v>31.096</v>
      </c>
      <c r="I35" s="4">
        <f t="shared" si="8"/>
        <v>72.820000000000007</v>
      </c>
      <c r="J35" s="13" t="s">
        <v>16</v>
      </c>
    </row>
    <row r="36" spans="1:10" ht="24.95" customHeight="1" x14ac:dyDescent="0.15">
      <c r="A36" s="2">
        <v>34</v>
      </c>
      <c r="B36" s="5" t="s">
        <v>67</v>
      </c>
      <c r="C36" s="7" t="s">
        <v>69</v>
      </c>
      <c r="D36" s="2">
        <v>20213403</v>
      </c>
      <c r="E36" s="4">
        <v>65.290000000000006</v>
      </c>
      <c r="F36" s="4">
        <f t="shared" si="6"/>
        <v>39.173999999999999</v>
      </c>
      <c r="G36" s="4">
        <v>76.739999999999995</v>
      </c>
      <c r="H36" s="4">
        <f t="shared" si="7"/>
        <v>30.695999999999998</v>
      </c>
      <c r="I36" s="4">
        <f t="shared" si="8"/>
        <v>69.87</v>
      </c>
      <c r="J36" s="13" t="s">
        <v>13</v>
      </c>
    </row>
    <row r="37" spans="1:10" ht="24.95" customHeight="1" x14ac:dyDescent="0.15">
      <c r="A37" s="2">
        <v>35</v>
      </c>
      <c r="B37" s="5" t="s">
        <v>70</v>
      </c>
      <c r="C37" s="7" t="s">
        <v>71</v>
      </c>
      <c r="D37" s="2">
        <v>20213419</v>
      </c>
      <c r="E37" s="4">
        <v>68.39</v>
      </c>
      <c r="F37" s="4">
        <f t="shared" ref="F37:F45" si="9">SUM(E37*0.6)</f>
        <v>41.033999999999999</v>
      </c>
      <c r="G37" s="4">
        <v>79.2</v>
      </c>
      <c r="H37" s="4">
        <f t="shared" ref="H37:H45" si="10">SUM(G37*0.4)</f>
        <v>31.680000000000003</v>
      </c>
      <c r="I37" s="4">
        <f t="shared" ref="I37:I45" si="11">SUM(F37+H37)</f>
        <v>72.713999999999999</v>
      </c>
      <c r="J37" s="13" t="s">
        <v>16</v>
      </c>
    </row>
    <row r="38" spans="1:10" ht="24.95" customHeight="1" x14ac:dyDescent="0.15">
      <c r="A38" s="2">
        <v>36</v>
      </c>
      <c r="B38" s="5" t="s">
        <v>72</v>
      </c>
      <c r="C38" s="6" t="s">
        <v>73</v>
      </c>
      <c r="D38" s="2">
        <v>20213428</v>
      </c>
      <c r="E38" s="4">
        <v>70.42</v>
      </c>
      <c r="F38" s="4">
        <f t="shared" si="9"/>
        <v>42.252000000000002</v>
      </c>
      <c r="G38" s="4">
        <v>81.42</v>
      </c>
      <c r="H38" s="4">
        <f t="shared" si="10"/>
        <v>32.568000000000005</v>
      </c>
      <c r="I38" s="4">
        <f t="shared" si="11"/>
        <v>74.820000000000007</v>
      </c>
      <c r="J38" s="13" t="s">
        <v>16</v>
      </c>
    </row>
    <row r="39" spans="1:10" ht="24.95" customHeight="1" x14ac:dyDescent="0.15">
      <c r="A39" s="2">
        <v>37</v>
      </c>
      <c r="B39" s="5" t="s">
        <v>74</v>
      </c>
      <c r="C39" s="6" t="s">
        <v>75</v>
      </c>
      <c r="D39" s="2">
        <v>20213517</v>
      </c>
      <c r="E39" s="4">
        <v>74.819999999999993</v>
      </c>
      <c r="F39" s="4">
        <f t="shared" si="9"/>
        <v>44.891999999999996</v>
      </c>
      <c r="G39" s="4">
        <v>76.900000000000006</v>
      </c>
      <c r="H39" s="4">
        <f t="shared" si="10"/>
        <v>30.760000000000005</v>
      </c>
      <c r="I39" s="4">
        <f t="shared" si="11"/>
        <v>75.652000000000001</v>
      </c>
      <c r="J39" s="13" t="s">
        <v>16</v>
      </c>
    </row>
    <row r="40" spans="1:10" ht="24.95" customHeight="1" x14ac:dyDescent="0.15">
      <c r="A40" s="2">
        <v>38</v>
      </c>
      <c r="B40" s="5" t="s">
        <v>76</v>
      </c>
      <c r="C40" s="6" t="s">
        <v>77</v>
      </c>
      <c r="D40" s="2">
        <v>20212817</v>
      </c>
      <c r="E40" s="4">
        <v>78.28</v>
      </c>
      <c r="F40" s="4">
        <f t="shared" si="9"/>
        <v>46.967999999999996</v>
      </c>
      <c r="G40" s="4">
        <v>78.760000000000005</v>
      </c>
      <c r="H40" s="4">
        <f t="shared" si="10"/>
        <v>31.504000000000005</v>
      </c>
      <c r="I40" s="4">
        <f t="shared" si="11"/>
        <v>78.472000000000008</v>
      </c>
      <c r="J40" s="13" t="s">
        <v>16</v>
      </c>
    </row>
    <row r="41" spans="1:10" ht="24.95" customHeight="1" x14ac:dyDescent="0.15">
      <c r="A41" s="2">
        <v>39</v>
      </c>
      <c r="B41" s="5" t="s">
        <v>76</v>
      </c>
      <c r="C41" s="6" t="s">
        <v>78</v>
      </c>
      <c r="D41" s="2">
        <v>20213104</v>
      </c>
      <c r="E41" s="4">
        <v>76.52</v>
      </c>
      <c r="F41" s="4">
        <f t="shared" si="9"/>
        <v>45.911999999999999</v>
      </c>
      <c r="G41" s="4">
        <v>75.98</v>
      </c>
      <c r="H41" s="4">
        <f t="shared" si="10"/>
        <v>30.392000000000003</v>
      </c>
      <c r="I41" s="4">
        <f t="shared" si="11"/>
        <v>76.304000000000002</v>
      </c>
      <c r="J41" s="13" t="s">
        <v>13</v>
      </c>
    </row>
    <row r="42" spans="1:10" ht="24.95" customHeight="1" x14ac:dyDescent="0.15">
      <c r="A42" s="2">
        <v>40</v>
      </c>
      <c r="B42" s="5" t="s">
        <v>79</v>
      </c>
      <c r="C42" s="9" t="s">
        <v>80</v>
      </c>
      <c r="D42" s="9">
        <v>20215712</v>
      </c>
      <c r="E42" s="10">
        <v>80.25</v>
      </c>
      <c r="F42" s="10">
        <f t="shared" si="9"/>
        <v>48.15</v>
      </c>
      <c r="G42" s="10">
        <v>75</v>
      </c>
      <c r="H42" s="10">
        <f t="shared" si="10"/>
        <v>30</v>
      </c>
      <c r="I42" s="10">
        <f t="shared" si="11"/>
        <v>78.150000000000006</v>
      </c>
      <c r="J42" s="9">
        <v>1</v>
      </c>
    </row>
    <row r="43" spans="1:10" ht="24.95" customHeight="1" x14ac:dyDescent="0.15">
      <c r="A43" s="2">
        <v>41</v>
      </c>
      <c r="B43" s="5" t="s">
        <v>79</v>
      </c>
      <c r="C43" s="9" t="s">
        <v>81</v>
      </c>
      <c r="D43" s="9">
        <v>20215714</v>
      </c>
      <c r="E43" s="10">
        <v>77.5</v>
      </c>
      <c r="F43" s="10">
        <f t="shared" si="9"/>
        <v>46.5</v>
      </c>
      <c r="G43" s="10">
        <v>69.3</v>
      </c>
      <c r="H43" s="10">
        <f t="shared" si="10"/>
        <v>27.72</v>
      </c>
      <c r="I43" s="10">
        <f t="shared" si="11"/>
        <v>74.22</v>
      </c>
      <c r="J43" s="9">
        <v>2</v>
      </c>
    </row>
    <row r="44" spans="1:10" ht="24.95" customHeight="1" x14ac:dyDescent="0.15">
      <c r="A44" s="2">
        <v>42</v>
      </c>
      <c r="B44" s="5" t="s">
        <v>79</v>
      </c>
      <c r="C44" s="9" t="s">
        <v>82</v>
      </c>
      <c r="D44" s="9">
        <v>20215711</v>
      </c>
      <c r="E44" s="10">
        <v>65.25</v>
      </c>
      <c r="F44" s="10">
        <f t="shared" si="9"/>
        <v>39.15</v>
      </c>
      <c r="G44" s="10">
        <v>86.4</v>
      </c>
      <c r="H44" s="10">
        <f t="shared" si="10"/>
        <v>34.56</v>
      </c>
      <c r="I44" s="10">
        <f t="shared" si="11"/>
        <v>73.710000000000008</v>
      </c>
      <c r="J44" s="9">
        <v>3</v>
      </c>
    </row>
    <row r="45" spans="1:10" ht="24.95" customHeight="1" x14ac:dyDescent="0.15">
      <c r="A45" s="2">
        <v>43</v>
      </c>
      <c r="B45" s="5" t="s">
        <v>79</v>
      </c>
      <c r="C45" s="8" t="s">
        <v>83</v>
      </c>
      <c r="D45" s="9">
        <v>20215703</v>
      </c>
      <c r="E45" s="10">
        <v>78</v>
      </c>
      <c r="F45" s="10">
        <f t="shared" si="9"/>
        <v>46.8</v>
      </c>
      <c r="G45" s="10">
        <v>65.599999999999994</v>
      </c>
      <c r="H45" s="10">
        <f t="shared" si="10"/>
        <v>26.24</v>
      </c>
      <c r="I45" s="10">
        <f t="shared" si="11"/>
        <v>73.039999999999992</v>
      </c>
      <c r="J45" s="9">
        <v>4</v>
      </c>
    </row>
    <row r="46" spans="1:10" ht="24.95" customHeight="1" x14ac:dyDescent="0.15">
      <c r="A46" s="2">
        <v>44</v>
      </c>
      <c r="B46" s="5" t="s">
        <v>84</v>
      </c>
      <c r="C46" s="7" t="s">
        <v>85</v>
      </c>
      <c r="D46" s="2">
        <v>20213322</v>
      </c>
      <c r="E46" s="4">
        <v>69.77</v>
      </c>
      <c r="F46" s="4">
        <f t="shared" ref="F46:F62" si="12">SUM(E46*0.6)</f>
        <v>41.861999999999995</v>
      </c>
      <c r="G46" s="4">
        <v>79</v>
      </c>
      <c r="H46" s="4">
        <f t="shared" ref="H46:H62" si="13">SUM(G46*0.4)</f>
        <v>31.6</v>
      </c>
      <c r="I46" s="4">
        <f t="shared" ref="I46:I65" si="14">SUM(F46+H46)</f>
        <v>73.461999999999989</v>
      </c>
      <c r="J46" s="13" t="s">
        <v>16</v>
      </c>
    </row>
    <row r="47" spans="1:10" ht="24.95" customHeight="1" x14ac:dyDescent="0.15">
      <c r="A47" s="2">
        <v>45</v>
      </c>
      <c r="B47" s="5" t="s">
        <v>86</v>
      </c>
      <c r="C47" s="7" t="s">
        <v>87</v>
      </c>
      <c r="D47" s="2">
        <v>20213313</v>
      </c>
      <c r="E47" s="4">
        <v>75.5</v>
      </c>
      <c r="F47" s="4">
        <f t="shared" si="12"/>
        <v>45.3</v>
      </c>
      <c r="G47" s="4">
        <v>78.64</v>
      </c>
      <c r="H47" s="4">
        <f t="shared" si="13"/>
        <v>31.456000000000003</v>
      </c>
      <c r="I47" s="4">
        <f t="shared" si="14"/>
        <v>76.756</v>
      </c>
      <c r="J47" s="13" t="s">
        <v>16</v>
      </c>
    </row>
    <row r="48" spans="1:10" ht="24.95" customHeight="1" x14ac:dyDescent="0.15">
      <c r="A48" s="2">
        <v>46</v>
      </c>
      <c r="B48" s="12" t="s">
        <v>88</v>
      </c>
      <c r="C48" s="7" t="s">
        <v>89</v>
      </c>
      <c r="D48" s="2">
        <v>20214112</v>
      </c>
      <c r="E48" s="4">
        <v>69.069999999999993</v>
      </c>
      <c r="F48" s="4">
        <f t="shared" si="12"/>
        <v>41.441999999999993</v>
      </c>
      <c r="G48" s="4">
        <v>74</v>
      </c>
      <c r="H48" s="4">
        <f t="shared" si="13"/>
        <v>29.6</v>
      </c>
      <c r="I48" s="4">
        <f t="shared" si="14"/>
        <v>71.042000000000002</v>
      </c>
      <c r="J48" s="13" t="s">
        <v>16</v>
      </c>
    </row>
    <row r="49" spans="1:10" ht="24.95" customHeight="1" x14ac:dyDescent="0.15">
      <c r="A49" s="2">
        <v>47</v>
      </c>
      <c r="B49" s="12" t="s">
        <v>90</v>
      </c>
      <c r="C49" s="8" t="s">
        <v>91</v>
      </c>
      <c r="D49" s="9">
        <v>20214116</v>
      </c>
      <c r="E49" s="10">
        <v>71.69</v>
      </c>
      <c r="F49" s="11">
        <f t="shared" si="12"/>
        <v>43.013999999999996</v>
      </c>
      <c r="G49" s="10">
        <v>66.400000000000006</v>
      </c>
      <c r="H49" s="11">
        <f t="shared" si="13"/>
        <v>26.560000000000002</v>
      </c>
      <c r="I49" s="11">
        <f t="shared" si="14"/>
        <v>69.573999999999998</v>
      </c>
      <c r="J49" s="14" t="s">
        <v>16</v>
      </c>
    </row>
    <row r="50" spans="1:10" ht="24.95" customHeight="1" x14ac:dyDescent="0.15">
      <c r="A50" s="2">
        <v>48</v>
      </c>
      <c r="B50" s="12" t="s">
        <v>92</v>
      </c>
      <c r="C50" s="7" t="s">
        <v>93</v>
      </c>
      <c r="D50" s="2">
        <v>20214118</v>
      </c>
      <c r="E50" s="4">
        <v>60.11</v>
      </c>
      <c r="F50" s="4">
        <f t="shared" si="12"/>
        <v>36.065999999999995</v>
      </c>
      <c r="G50" s="4">
        <v>72.98</v>
      </c>
      <c r="H50" s="4">
        <f t="shared" si="13"/>
        <v>29.192000000000004</v>
      </c>
      <c r="I50" s="4">
        <f t="shared" si="14"/>
        <v>65.257999999999996</v>
      </c>
      <c r="J50" s="13" t="s">
        <v>16</v>
      </c>
    </row>
    <row r="51" spans="1:10" ht="24.95" customHeight="1" x14ac:dyDescent="0.15">
      <c r="A51" s="2">
        <v>49</v>
      </c>
      <c r="B51" s="12" t="s">
        <v>94</v>
      </c>
      <c r="C51" s="7" t="s">
        <v>95</v>
      </c>
      <c r="D51" s="2">
        <v>20214121</v>
      </c>
      <c r="E51" s="4">
        <v>78.900000000000006</v>
      </c>
      <c r="F51" s="4">
        <f t="shared" si="12"/>
        <v>47.34</v>
      </c>
      <c r="G51" s="4">
        <v>82.06</v>
      </c>
      <c r="H51" s="4">
        <f t="shared" si="13"/>
        <v>32.824000000000005</v>
      </c>
      <c r="I51" s="4">
        <f t="shared" si="14"/>
        <v>80.164000000000016</v>
      </c>
      <c r="J51" s="13" t="s">
        <v>16</v>
      </c>
    </row>
    <row r="52" spans="1:10" ht="24.95" customHeight="1" x14ac:dyDescent="0.15">
      <c r="A52" s="2">
        <v>50</v>
      </c>
      <c r="B52" s="12" t="s">
        <v>96</v>
      </c>
      <c r="C52" s="7" t="s">
        <v>97</v>
      </c>
      <c r="D52" s="2">
        <v>20214403</v>
      </c>
      <c r="E52" s="4">
        <v>81.739999999999995</v>
      </c>
      <c r="F52" s="4">
        <f t="shared" si="12"/>
        <v>49.043999999999997</v>
      </c>
      <c r="G52" s="4">
        <v>85.58</v>
      </c>
      <c r="H52" s="4">
        <f t="shared" si="13"/>
        <v>34.231999999999999</v>
      </c>
      <c r="I52" s="4">
        <f t="shared" si="14"/>
        <v>83.275999999999996</v>
      </c>
      <c r="J52" s="13" t="s">
        <v>16</v>
      </c>
    </row>
    <row r="53" spans="1:10" ht="24.95" customHeight="1" x14ac:dyDescent="0.15">
      <c r="A53" s="2">
        <v>51</v>
      </c>
      <c r="B53" s="12" t="s">
        <v>98</v>
      </c>
      <c r="C53" s="7" t="s">
        <v>99</v>
      </c>
      <c r="D53" s="2">
        <v>20214406</v>
      </c>
      <c r="E53" s="4">
        <v>74.69</v>
      </c>
      <c r="F53" s="4">
        <f t="shared" si="12"/>
        <v>44.814</v>
      </c>
      <c r="G53" s="4">
        <v>76.36</v>
      </c>
      <c r="H53" s="4">
        <f t="shared" si="13"/>
        <v>30.544</v>
      </c>
      <c r="I53" s="4">
        <f t="shared" si="14"/>
        <v>75.358000000000004</v>
      </c>
      <c r="J53" s="13" t="s">
        <v>16</v>
      </c>
    </row>
    <row r="54" spans="1:10" ht="24.95" customHeight="1" x14ac:dyDescent="0.15">
      <c r="A54" s="2">
        <v>52</v>
      </c>
      <c r="B54" s="5" t="s">
        <v>100</v>
      </c>
      <c r="C54" s="2" t="s">
        <v>101</v>
      </c>
      <c r="D54" s="2">
        <v>20213713</v>
      </c>
      <c r="E54" s="4">
        <v>76.23</v>
      </c>
      <c r="F54" s="4">
        <f t="shared" si="12"/>
        <v>45.738</v>
      </c>
      <c r="G54" s="4">
        <v>74.8</v>
      </c>
      <c r="H54" s="4">
        <f t="shared" si="13"/>
        <v>29.92</v>
      </c>
      <c r="I54" s="4">
        <f t="shared" si="14"/>
        <v>75.658000000000001</v>
      </c>
      <c r="J54" s="13" t="s">
        <v>16</v>
      </c>
    </row>
    <row r="55" spans="1:10" ht="24.95" customHeight="1" x14ac:dyDescent="0.15">
      <c r="A55" s="2">
        <v>53</v>
      </c>
      <c r="B55" s="5" t="s">
        <v>102</v>
      </c>
      <c r="C55" s="2" t="s">
        <v>103</v>
      </c>
      <c r="D55" s="2">
        <v>20213729</v>
      </c>
      <c r="E55" s="4">
        <v>71.22</v>
      </c>
      <c r="F55" s="4">
        <f t="shared" si="12"/>
        <v>42.731999999999999</v>
      </c>
      <c r="G55" s="4">
        <v>77.78</v>
      </c>
      <c r="H55" s="4">
        <f t="shared" si="13"/>
        <v>31.112000000000002</v>
      </c>
      <c r="I55" s="4">
        <f t="shared" si="14"/>
        <v>73.843999999999994</v>
      </c>
      <c r="J55" s="13" t="s">
        <v>16</v>
      </c>
    </row>
    <row r="56" spans="1:10" ht="24.95" customHeight="1" x14ac:dyDescent="0.15">
      <c r="A56" s="2">
        <v>54</v>
      </c>
      <c r="B56" s="5" t="s">
        <v>104</v>
      </c>
      <c r="C56" s="2" t="s">
        <v>105</v>
      </c>
      <c r="D56" s="2">
        <v>20213817</v>
      </c>
      <c r="E56" s="4">
        <v>78.09</v>
      </c>
      <c r="F56" s="4">
        <f t="shared" si="12"/>
        <v>46.853999999999999</v>
      </c>
      <c r="G56" s="4">
        <v>78.94</v>
      </c>
      <c r="H56" s="4">
        <f t="shared" si="13"/>
        <v>31.576000000000001</v>
      </c>
      <c r="I56" s="4">
        <f t="shared" si="14"/>
        <v>78.430000000000007</v>
      </c>
      <c r="J56" s="13" t="s">
        <v>16</v>
      </c>
    </row>
    <row r="57" spans="1:10" ht="24.95" customHeight="1" x14ac:dyDescent="0.15">
      <c r="A57" s="2">
        <v>55</v>
      </c>
      <c r="B57" s="5" t="s">
        <v>106</v>
      </c>
      <c r="C57" s="2" t="s">
        <v>107</v>
      </c>
      <c r="D57" s="2">
        <v>20214012</v>
      </c>
      <c r="E57" s="4">
        <v>75.52</v>
      </c>
      <c r="F57" s="4">
        <f t="shared" si="12"/>
        <v>45.311999999999998</v>
      </c>
      <c r="G57" s="4">
        <v>73.8</v>
      </c>
      <c r="H57" s="4">
        <f t="shared" si="13"/>
        <v>29.52</v>
      </c>
      <c r="I57" s="4">
        <f t="shared" si="14"/>
        <v>74.831999999999994</v>
      </c>
      <c r="J57" s="13" t="s">
        <v>16</v>
      </c>
    </row>
    <row r="58" spans="1:10" ht="24.95" customHeight="1" x14ac:dyDescent="0.15">
      <c r="A58" s="2">
        <v>56</v>
      </c>
      <c r="B58" s="5" t="s">
        <v>108</v>
      </c>
      <c r="C58" s="2" t="s">
        <v>109</v>
      </c>
      <c r="D58" s="2">
        <v>20213607</v>
      </c>
      <c r="E58" s="4">
        <v>73.180000000000007</v>
      </c>
      <c r="F58" s="4">
        <f t="shared" si="12"/>
        <v>43.908000000000001</v>
      </c>
      <c r="G58" s="4">
        <v>74</v>
      </c>
      <c r="H58" s="4">
        <f t="shared" si="13"/>
        <v>29.6</v>
      </c>
      <c r="I58" s="4">
        <f t="shared" si="14"/>
        <v>73.50800000000001</v>
      </c>
      <c r="J58" s="13" t="s">
        <v>16</v>
      </c>
    </row>
    <row r="59" spans="1:10" ht="24.95" customHeight="1" x14ac:dyDescent="0.15">
      <c r="A59" s="2">
        <v>57</v>
      </c>
      <c r="B59" s="12" t="s">
        <v>110</v>
      </c>
      <c r="C59" s="7" t="s">
        <v>111</v>
      </c>
      <c r="D59" s="2">
        <v>20214106</v>
      </c>
      <c r="E59" s="4">
        <v>77.5</v>
      </c>
      <c r="F59" s="4">
        <f t="shared" si="12"/>
        <v>46.5</v>
      </c>
      <c r="G59" s="4">
        <v>74.599999999999994</v>
      </c>
      <c r="H59" s="4">
        <f t="shared" si="13"/>
        <v>29.84</v>
      </c>
      <c r="I59" s="4">
        <f t="shared" si="14"/>
        <v>76.34</v>
      </c>
      <c r="J59" s="13" t="s">
        <v>16</v>
      </c>
    </row>
    <row r="60" spans="1:10" ht="24.95" customHeight="1" x14ac:dyDescent="0.15">
      <c r="A60" s="2">
        <v>58</v>
      </c>
      <c r="B60" s="5" t="s">
        <v>112</v>
      </c>
      <c r="C60" s="2" t="s">
        <v>113</v>
      </c>
      <c r="D60" s="2">
        <v>20214923</v>
      </c>
      <c r="E60" s="4">
        <v>80.17</v>
      </c>
      <c r="F60" s="4">
        <f t="shared" si="12"/>
        <v>48.101999999999997</v>
      </c>
      <c r="G60" s="4">
        <v>83.24</v>
      </c>
      <c r="H60" s="4">
        <f t="shared" si="13"/>
        <v>33.295999999999999</v>
      </c>
      <c r="I60" s="4">
        <f t="shared" si="14"/>
        <v>81.397999999999996</v>
      </c>
      <c r="J60" s="13" t="s">
        <v>16</v>
      </c>
    </row>
    <row r="61" spans="1:10" ht="24.95" customHeight="1" x14ac:dyDescent="0.15">
      <c r="A61" s="2">
        <v>59</v>
      </c>
      <c r="B61" s="5" t="s">
        <v>112</v>
      </c>
      <c r="C61" s="2" t="s">
        <v>114</v>
      </c>
      <c r="D61" s="2">
        <v>20215101</v>
      </c>
      <c r="E61" s="4">
        <v>74.900000000000006</v>
      </c>
      <c r="F61" s="4">
        <f t="shared" si="12"/>
        <v>44.940000000000005</v>
      </c>
      <c r="G61" s="4">
        <v>81.66</v>
      </c>
      <c r="H61" s="4">
        <f t="shared" si="13"/>
        <v>32.664000000000001</v>
      </c>
      <c r="I61" s="4">
        <f t="shared" si="14"/>
        <v>77.604000000000013</v>
      </c>
      <c r="J61" s="13" t="s">
        <v>13</v>
      </c>
    </row>
    <row r="62" spans="1:10" ht="24.95" customHeight="1" x14ac:dyDescent="0.15">
      <c r="A62" s="2">
        <v>60</v>
      </c>
      <c r="B62" s="5" t="s">
        <v>115</v>
      </c>
      <c r="C62" s="2" t="s">
        <v>116</v>
      </c>
      <c r="D62" s="2">
        <v>20215119</v>
      </c>
      <c r="E62" s="4">
        <v>72.959999999999994</v>
      </c>
      <c r="F62" s="4">
        <f t="shared" si="12"/>
        <v>43.775999999999996</v>
      </c>
      <c r="G62" s="4">
        <v>79.3</v>
      </c>
      <c r="H62" s="4">
        <f t="shared" si="13"/>
        <v>31.72</v>
      </c>
      <c r="I62" s="4">
        <f t="shared" si="14"/>
        <v>75.495999999999995</v>
      </c>
      <c r="J62" s="13" t="s">
        <v>16</v>
      </c>
    </row>
    <row r="63" spans="1:10" ht="24.95" customHeight="1" x14ac:dyDescent="0.15">
      <c r="A63" s="2">
        <v>61</v>
      </c>
      <c r="B63" s="5" t="s">
        <v>117</v>
      </c>
      <c r="C63" s="2" t="s">
        <v>118</v>
      </c>
      <c r="D63" s="2">
        <v>20214428</v>
      </c>
      <c r="E63" s="4">
        <v>83.3</v>
      </c>
      <c r="F63" s="4">
        <f t="shared" ref="F63:F65" si="15">SUM(E63*0.6)</f>
        <v>49.98</v>
      </c>
      <c r="G63" s="4">
        <v>72.08</v>
      </c>
      <c r="H63" s="4">
        <f t="shared" ref="H63:H65" si="16">SUM(G63*0.4)</f>
        <v>28.832000000000001</v>
      </c>
      <c r="I63" s="4">
        <f t="shared" si="14"/>
        <v>78.811999999999998</v>
      </c>
      <c r="J63" s="13" t="s">
        <v>16</v>
      </c>
    </row>
    <row r="64" spans="1:10" ht="24.95" customHeight="1" x14ac:dyDescent="0.15">
      <c r="A64" s="2">
        <v>62</v>
      </c>
      <c r="B64" s="5" t="s">
        <v>117</v>
      </c>
      <c r="C64" s="2" t="s">
        <v>119</v>
      </c>
      <c r="D64" s="2">
        <v>20214525</v>
      </c>
      <c r="E64" s="4">
        <v>77.209999999999994</v>
      </c>
      <c r="F64" s="4">
        <f t="shared" si="15"/>
        <v>46.325999999999993</v>
      </c>
      <c r="G64" s="4">
        <v>75.88</v>
      </c>
      <c r="H64" s="4">
        <f t="shared" si="16"/>
        <v>30.352</v>
      </c>
      <c r="I64" s="4">
        <f t="shared" si="14"/>
        <v>76.677999999999997</v>
      </c>
      <c r="J64" s="13" t="s">
        <v>13</v>
      </c>
    </row>
    <row r="65" spans="1:10" ht="24.95" customHeight="1" x14ac:dyDescent="0.15">
      <c r="A65" s="2">
        <v>63</v>
      </c>
      <c r="B65" s="5" t="s">
        <v>120</v>
      </c>
      <c r="C65" s="2" t="s">
        <v>121</v>
      </c>
      <c r="D65" s="2">
        <v>20214723</v>
      </c>
      <c r="E65" s="4">
        <v>81.900000000000006</v>
      </c>
      <c r="F65" s="4">
        <f t="shared" si="15"/>
        <v>49.14</v>
      </c>
      <c r="G65" s="4">
        <v>73.48</v>
      </c>
      <c r="H65" s="4">
        <f t="shared" si="16"/>
        <v>29.392000000000003</v>
      </c>
      <c r="I65" s="4">
        <f t="shared" si="14"/>
        <v>78.532000000000011</v>
      </c>
      <c r="J65" s="13" t="s">
        <v>16</v>
      </c>
    </row>
    <row r="66" spans="1:10" ht="24.95" customHeight="1" x14ac:dyDescent="0.15">
      <c r="A66" s="2">
        <v>64</v>
      </c>
      <c r="B66" s="15" t="s">
        <v>122</v>
      </c>
      <c r="C66" s="16" t="s">
        <v>123</v>
      </c>
      <c r="D66" s="17">
        <v>20215609</v>
      </c>
      <c r="E66" s="18">
        <v>69.5</v>
      </c>
      <c r="F66" s="11">
        <f t="shared" ref="F66:F73" si="17">SUM(E66*0.6)</f>
        <v>41.699999999999996</v>
      </c>
      <c r="G66" s="11">
        <v>80.599999999999994</v>
      </c>
      <c r="H66" s="11">
        <f t="shared" ref="H66:H73" si="18">SUM(G66*0.4)</f>
        <v>32.24</v>
      </c>
      <c r="I66" s="11">
        <f t="shared" ref="I66:I78" si="19">SUM(F66+H66)</f>
        <v>73.94</v>
      </c>
      <c r="J66" s="14" t="s">
        <v>16</v>
      </c>
    </row>
    <row r="67" spans="1:10" ht="24.95" customHeight="1" x14ac:dyDescent="0.15">
      <c r="A67" s="2">
        <v>65</v>
      </c>
      <c r="B67" s="19" t="s">
        <v>124</v>
      </c>
      <c r="C67" s="16" t="s">
        <v>125</v>
      </c>
      <c r="D67" s="17">
        <v>20215630</v>
      </c>
      <c r="E67" s="18">
        <v>62.75</v>
      </c>
      <c r="F67" s="11">
        <f t="shared" si="17"/>
        <v>37.65</v>
      </c>
      <c r="G67" s="18">
        <v>77.8</v>
      </c>
      <c r="H67" s="11">
        <f t="shared" si="18"/>
        <v>31.12</v>
      </c>
      <c r="I67" s="11">
        <f t="shared" si="19"/>
        <v>68.77</v>
      </c>
      <c r="J67" s="14" t="s">
        <v>16</v>
      </c>
    </row>
    <row r="68" spans="1:10" ht="24.95" customHeight="1" x14ac:dyDescent="0.15">
      <c r="A68" s="2">
        <v>66</v>
      </c>
      <c r="B68" s="19" t="s">
        <v>126</v>
      </c>
      <c r="C68" s="16" t="s">
        <v>127</v>
      </c>
      <c r="D68" s="17">
        <v>20215724</v>
      </c>
      <c r="E68" s="18">
        <v>78</v>
      </c>
      <c r="F68" s="11">
        <f t="shared" si="17"/>
        <v>46.8</v>
      </c>
      <c r="G68" s="18">
        <v>89.4</v>
      </c>
      <c r="H68" s="11">
        <f t="shared" si="18"/>
        <v>35.760000000000005</v>
      </c>
      <c r="I68" s="11">
        <f t="shared" si="19"/>
        <v>82.56</v>
      </c>
      <c r="J68" s="14" t="s">
        <v>16</v>
      </c>
    </row>
    <row r="69" spans="1:10" ht="24.95" customHeight="1" x14ac:dyDescent="0.15">
      <c r="A69" s="2">
        <v>67</v>
      </c>
      <c r="B69" s="19" t="s">
        <v>128</v>
      </c>
      <c r="C69" s="16" t="s">
        <v>129</v>
      </c>
      <c r="D69" s="17">
        <v>20215809</v>
      </c>
      <c r="E69" s="18">
        <v>71.25</v>
      </c>
      <c r="F69" s="11">
        <f t="shared" si="17"/>
        <v>42.75</v>
      </c>
      <c r="G69" s="18">
        <v>88.6</v>
      </c>
      <c r="H69" s="11">
        <f t="shared" si="18"/>
        <v>35.44</v>
      </c>
      <c r="I69" s="11">
        <f t="shared" si="19"/>
        <v>78.19</v>
      </c>
      <c r="J69" s="14" t="s">
        <v>16</v>
      </c>
    </row>
    <row r="70" spans="1:10" ht="24.95" customHeight="1" x14ac:dyDescent="0.15">
      <c r="A70" s="2">
        <v>68</v>
      </c>
      <c r="B70" s="19" t="s">
        <v>128</v>
      </c>
      <c r="C70" s="16" t="s">
        <v>130</v>
      </c>
      <c r="D70" s="17">
        <v>20215828</v>
      </c>
      <c r="E70" s="18">
        <v>69.25</v>
      </c>
      <c r="F70" s="11">
        <f t="shared" si="17"/>
        <v>41.55</v>
      </c>
      <c r="G70" s="18">
        <v>90.2</v>
      </c>
      <c r="H70" s="11">
        <f t="shared" si="18"/>
        <v>36.080000000000005</v>
      </c>
      <c r="I70" s="11">
        <f t="shared" si="19"/>
        <v>77.63</v>
      </c>
      <c r="J70" s="14" t="s">
        <v>13</v>
      </c>
    </row>
    <row r="71" spans="1:10" ht="24.95" customHeight="1" x14ac:dyDescent="0.15">
      <c r="A71" s="2">
        <v>69</v>
      </c>
      <c r="B71" s="19" t="s">
        <v>128</v>
      </c>
      <c r="C71" s="16" t="s">
        <v>131</v>
      </c>
      <c r="D71" s="17">
        <v>20215818</v>
      </c>
      <c r="E71" s="18">
        <v>65.5</v>
      </c>
      <c r="F71" s="11">
        <f t="shared" si="17"/>
        <v>39.299999999999997</v>
      </c>
      <c r="G71" s="18">
        <v>93.2</v>
      </c>
      <c r="H71" s="11">
        <f t="shared" si="18"/>
        <v>37.28</v>
      </c>
      <c r="I71" s="11">
        <f t="shared" si="19"/>
        <v>76.58</v>
      </c>
      <c r="J71" s="14" t="s">
        <v>25</v>
      </c>
    </row>
    <row r="72" spans="1:10" ht="24.95" customHeight="1" x14ac:dyDescent="0.15">
      <c r="A72" s="2">
        <v>70</v>
      </c>
      <c r="B72" s="19" t="s">
        <v>128</v>
      </c>
      <c r="C72" s="16" t="s">
        <v>132</v>
      </c>
      <c r="D72" s="17">
        <v>20215816</v>
      </c>
      <c r="E72" s="18">
        <v>70.5</v>
      </c>
      <c r="F72" s="11">
        <f t="shared" si="17"/>
        <v>42.3</v>
      </c>
      <c r="G72" s="18">
        <v>85</v>
      </c>
      <c r="H72" s="11">
        <f t="shared" si="18"/>
        <v>34</v>
      </c>
      <c r="I72" s="11">
        <f t="shared" si="19"/>
        <v>76.3</v>
      </c>
      <c r="J72" s="14" t="s">
        <v>52</v>
      </c>
    </row>
    <row r="73" spans="1:10" ht="24.95" customHeight="1" x14ac:dyDescent="0.15">
      <c r="A73" s="2">
        <v>71</v>
      </c>
      <c r="B73" s="19" t="s">
        <v>128</v>
      </c>
      <c r="C73" s="16" t="s">
        <v>133</v>
      </c>
      <c r="D73" s="17">
        <v>20215827</v>
      </c>
      <c r="E73" s="18">
        <v>63.75</v>
      </c>
      <c r="F73" s="11">
        <f t="shared" si="17"/>
        <v>38.25</v>
      </c>
      <c r="G73" s="18">
        <v>91.8</v>
      </c>
      <c r="H73" s="11">
        <f t="shared" si="18"/>
        <v>36.72</v>
      </c>
      <c r="I73" s="11">
        <f t="shared" si="19"/>
        <v>74.97</v>
      </c>
      <c r="J73" s="14" t="s">
        <v>54</v>
      </c>
    </row>
    <row r="74" spans="1:10" ht="24.95" customHeight="1" x14ac:dyDescent="0.15">
      <c r="A74" s="2">
        <v>72</v>
      </c>
      <c r="B74" s="19" t="s">
        <v>128</v>
      </c>
      <c r="C74" s="16" t="s">
        <v>134</v>
      </c>
      <c r="D74" s="17">
        <v>20215810</v>
      </c>
      <c r="E74" s="18">
        <v>69.25</v>
      </c>
      <c r="F74" s="11">
        <f t="shared" ref="F74:F78" si="20">SUM(E74*0.6)</f>
        <v>41.55</v>
      </c>
      <c r="G74" s="18">
        <v>82.6</v>
      </c>
      <c r="H74" s="11">
        <f t="shared" ref="H74:H78" si="21">SUM(G74*0.4)</f>
        <v>33.04</v>
      </c>
      <c r="I74" s="11">
        <f t="shared" si="19"/>
        <v>74.59</v>
      </c>
      <c r="J74" s="14" t="s">
        <v>56</v>
      </c>
    </row>
    <row r="75" spans="1:10" ht="24.95" customHeight="1" x14ac:dyDescent="0.15">
      <c r="A75" s="2">
        <v>73</v>
      </c>
      <c r="B75" s="19" t="s">
        <v>128</v>
      </c>
      <c r="C75" s="16" t="s">
        <v>135</v>
      </c>
      <c r="D75" s="17">
        <v>20215812</v>
      </c>
      <c r="E75" s="18">
        <v>64.25</v>
      </c>
      <c r="F75" s="11">
        <f t="shared" si="20"/>
        <v>38.549999999999997</v>
      </c>
      <c r="G75" s="18">
        <v>86.6</v>
      </c>
      <c r="H75" s="11">
        <f t="shared" si="21"/>
        <v>34.64</v>
      </c>
      <c r="I75" s="11">
        <f t="shared" si="19"/>
        <v>73.19</v>
      </c>
      <c r="J75" s="14" t="s">
        <v>58</v>
      </c>
    </row>
    <row r="76" spans="1:10" ht="24.95" customHeight="1" x14ac:dyDescent="0.15">
      <c r="A76" s="2">
        <v>74</v>
      </c>
      <c r="B76" s="19" t="s">
        <v>128</v>
      </c>
      <c r="C76" s="16" t="s">
        <v>136</v>
      </c>
      <c r="D76" s="17">
        <v>20215819</v>
      </c>
      <c r="E76" s="18">
        <v>64.25</v>
      </c>
      <c r="F76" s="11">
        <f t="shared" si="20"/>
        <v>38.549999999999997</v>
      </c>
      <c r="G76" s="18">
        <v>85.6</v>
      </c>
      <c r="H76" s="11">
        <f t="shared" si="21"/>
        <v>34.24</v>
      </c>
      <c r="I76" s="11">
        <f t="shared" si="19"/>
        <v>72.789999999999992</v>
      </c>
      <c r="J76" s="14" t="s">
        <v>60</v>
      </c>
    </row>
    <row r="77" spans="1:10" ht="24.95" customHeight="1" x14ac:dyDescent="0.15">
      <c r="A77" s="2">
        <v>75</v>
      </c>
      <c r="B77" s="19" t="s">
        <v>128</v>
      </c>
      <c r="C77" s="16" t="s">
        <v>137</v>
      </c>
      <c r="D77" s="17">
        <v>20215817</v>
      </c>
      <c r="E77" s="18">
        <v>65.25</v>
      </c>
      <c r="F77" s="11">
        <f t="shared" si="20"/>
        <v>39.15</v>
      </c>
      <c r="G77" s="18">
        <v>83.8</v>
      </c>
      <c r="H77" s="11">
        <f t="shared" si="21"/>
        <v>33.520000000000003</v>
      </c>
      <c r="I77" s="11">
        <f t="shared" si="19"/>
        <v>72.67</v>
      </c>
      <c r="J77" s="14" t="s">
        <v>138</v>
      </c>
    </row>
    <row r="78" spans="1:10" ht="24.95" customHeight="1" x14ac:dyDescent="0.15">
      <c r="A78" s="2">
        <v>76</v>
      </c>
      <c r="B78" s="19" t="s">
        <v>128</v>
      </c>
      <c r="C78" s="16" t="s">
        <v>139</v>
      </c>
      <c r="D78" s="17">
        <v>20215807</v>
      </c>
      <c r="E78" s="18">
        <v>65.5</v>
      </c>
      <c r="F78" s="11">
        <f t="shared" si="20"/>
        <v>39.299999999999997</v>
      </c>
      <c r="G78" s="20">
        <v>82.2</v>
      </c>
      <c r="H78" s="11">
        <f t="shared" si="21"/>
        <v>32.880000000000003</v>
      </c>
      <c r="I78" s="11">
        <f t="shared" si="19"/>
        <v>72.180000000000007</v>
      </c>
      <c r="J78" s="14" t="s">
        <v>140</v>
      </c>
    </row>
    <row r="79" spans="1:10" ht="42" customHeight="1" x14ac:dyDescent="0.15">
      <c r="A79" s="26" t="s">
        <v>1</v>
      </c>
      <c r="B79" s="27"/>
      <c r="C79" s="2" t="s">
        <v>2</v>
      </c>
      <c r="D79" s="2" t="s">
        <v>3</v>
      </c>
      <c r="E79" s="4" t="s">
        <v>4</v>
      </c>
      <c r="F79" s="4" t="s">
        <v>141</v>
      </c>
      <c r="G79" s="4" t="s">
        <v>6</v>
      </c>
      <c r="H79" s="4" t="s">
        <v>142</v>
      </c>
      <c r="I79" s="4" t="s">
        <v>8</v>
      </c>
      <c r="J79" s="4" t="s">
        <v>9</v>
      </c>
    </row>
    <row r="80" spans="1:10" ht="24.95" customHeight="1" x14ac:dyDescent="0.15">
      <c r="A80" s="2">
        <v>77</v>
      </c>
      <c r="B80" s="21" t="s">
        <v>143</v>
      </c>
      <c r="C80" s="9" t="s">
        <v>144</v>
      </c>
      <c r="D80" s="9">
        <v>20215511</v>
      </c>
      <c r="E80" s="10">
        <v>72.16</v>
      </c>
      <c r="F80" s="22">
        <f t="shared" ref="F80:F84" si="22">SUM(E80*0.4)</f>
        <v>28.864000000000001</v>
      </c>
      <c r="G80" s="22">
        <v>89.8</v>
      </c>
      <c r="H80" s="22">
        <f t="shared" ref="H80:H84" si="23">SUM(G80*0.6)</f>
        <v>53.879999999999995</v>
      </c>
      <c r="I80" s="22">
        <f>SUM(F80+H80)</f>
        <v>82.744</v>
      </c>
      <c r="J80" s="23" t="s">
        <v>16</v>
      </c>
    </row>
    <row r="81" spans="1:10" ht="24.95" customHeight="1" x14ac:dyDescent="0.15">
      <c r="A81" s="2">
        <v>78</v>
      </c>
      <c r="B81" s="5" t="s">
        <v>145</v>
      </c>
      <c r="C81" s="9" t="s">
        <v>146</v>
      </c>
      <c r="D81" s="9">
        <v>20215212</v>
      </c>
      <c r="E81" s="10">
        <v>71.55</v>
      </c>
      <c r="F81" s="22">
        <f t="shared" si="22"/>
        <v>28.62</v>
      </c>
      <c r="G81" s="10">
        <v>94.2</v>
      </c>
      <c r="H81" s="22">
        <f t="shared" si="23"/>
        <v>56.52</v>
      </c>
      <c r="I81" s="22">
        <f>SUM(F81+H81)</f>
        <v>85.14</v>
      </c>
      <c r="J81" s="23" t="s">
        <v>16</v>
      </c>
    </row>
    <row r="82" spans="1:10" ht="24.95" customHeight="1" x14ac:dyDescent="0.15">
      <c r="A82" s="2">
        <v>79</v>
      </c>
      <c r="B82" s="5" t="s">
        <v>147</v>
      </c>
      <c r="C82" s="9" t="s">
        <v>148</v>
      </c>
      <c r="D82" s="9">
        <v>20215221</v>
      </c>
      <c r="E82" s="10">
        <v>71.37</v>
      </c>
      <c r="F82" s="22">
        <f t="shared" si="22"/>
        <v>28.548000000000002</v>
      </c>
      <c r="G82" s="10">
        <v>89</v>
      </c>
      <c r="H82" s="22">
        <f t="shared" si="23"/>
        <v>53.4</v>
      </c>
      <c r="I82" s="22">
        <f>SUM(F82+H82)</f>
        <v>81.948000000000008</v>
      </c>
      <c r="J82" s="24" t="s">
        <v>16</v>
      </c>
    </row>
    <row r="83" spans="1:10" ht="24.95" customHeight="1" x14ac:dyDescent="0.15">
      <c r="A83" s="2">
        <v>80</v>
      </c>
      <c r="B83" s="5" t="s">
        <v>149</v>
      </c>
      <c r="C83" s="9" t="s">
        <v>150</v>
      </c>
      <c r="D83" s="9">
        <v>20215202</v>
      </c>
      <c r="E83" s="10">
        <v>67.53</v>
      </c>
      <c r="F83" s="22">
        <f t="shared" si="22"/>
        <v>27.012</v>
      </c>
      <c r="G83" s="10">
        <v>87.1</v>
      </c>
      <c r="H83" s="22">
        <f t="shared" si="23"/>
        <v>52.26</v>
      </c>
      <c r="I83" s="22">
        <f>SUM(F83+H83)</f>
        <v>79.271999999999991</v>
      </c>
      <c r="J83" s="23" t="s">
        <v>16</v>
      </c>
    </row>
    <row r="84" spans="1:10" ht="24.95" customHeight="1" x14ac:dyDescent="0.15">
      <c r="A84" s="2">
        <v>81</v>
      </c>
      <c r="B84" s="5" t="s">
        <v>151</v>
      </c>
      <c r="C84" s="9" t="s">
        <v>152</v>
      </c>
      <c r="D84" s="9">
        <v>20215519</v>
      </c>
      <c r="E84" s="10">
        <v>67.489999999999995</v>
      </c>
      <c r="F84" s="22">
        <f t="shared" si="22"/>
        <v>26.995999999999999</v>
      </c>
      <c r="G84" s="10">
        <v>88.6</v>
      </c>
      <c r="H84" s="22">
        <f t="shared" si="23"/>
        <v>53.16</v>
      </c>
      <c r="I84" s="22">
        <f>SUM(F84+H84)</f>
        <v>80.155999999999992</v>
      </c>
      <c r="J84" s="24" t="s">
        <v>16</v>
      </c>
    </row>
  </sheetData>
  <mergeCells count="2">
    <mergeCell ref="A1:J1"/>
    <mergeCell ref="A79:B79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2021-10-09T01:17:00Z</dcterms:created>
  <dcterms:modified xsi:type="dcterms:W3CDTF">2021-10-09T08:00:01Z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