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汇总表" sheetId="26" r:id="rId1"/>
    <sheet name="明细表" sheetId="25" r:id="rId2"/>
    <sheet name="问题清单目录" sheetId="27" r:id="rId3"/>
  </sheets>
  <definedNames>
    <definedName name="_xlnm._FilterDatabase" localSheetId="1" hidden="1">明细表!$A$5:$N$13</definedName>
    <definedName name="_xlnm.Print_Titles" localSheetId="1">明细表!$2:$5</definedName>
  </definedNames>
  <calcPr calcId="144525"/>
</workbook>
</file>

<file path=xl/sharedStrings.xml><?xml version="1.0" encoding="utf-8"?>
<sst xmlns="http://schemas.openxmlformats.org/spreadsheetml/2006/main" count="77" uniqueCount="70">
  <si>
    <t>附件1</t>
  </si>
  <si>
    <t>2024年怀化市惠民惠农补贴领域自查自纠台账</t>
  </si>
  <si>
    <t>填报单位：                             金额单位：万元                            填报时间：</t>
  </si>
  <si>
    <t>序号</t>
  </si>
  <si>
    <t>县市区</t>
  </si>
  <si>
    <t>自查自纠发现问题情况
（单位：个）</t>
  </si>
  <si>
    <t>问题金额
（单位：万元）</t>
  </si>
  <si>
    <t>线索移送情况
（单位：条）</t>
  </si>
  <si>
    <t>备注</t>
  </si>
  <si>
    <t>发现问题个数</t>
  </si>
  <si>
    <t>已整改问题个数</t>
  </si>
  <si>
    <t>尚未整改到位问题个数</t>
  </si>
  <si>
    <t>问题金额</t>
  </si>
  <si>
    <t>已整改金额</t>
  </si>
  <si>
    <t>尚未整改到位金额</t>
  </si>
  <si>
    <t>小计</t>
  </si>
  <si>
    <t>追缴金额</t>
  </si>
  <si>
    <t>补发金额</t>
  </si>
  <si>
    <t>其它</t>
  </si>
  <si>
    <t>合计</t>
  </si>
  <si>
    <t>附件2</t>
  </si>
  <si>
    <t>2024年怀化市惠民惠农补贴领域自查自纠明细台账</t>
  </si>
  <si>
    <t>填报单位： 新晃侗族自治县自然资源局                   金额单位：万元                                   填报时间：2024.08.29</t>
  </si>
  <si>
    <t>问题大类</t>
  </si>
  <si>
    <t>问题分类</t>
  </si>
  <si>
    <t>问题描述</t>
  </si>
  <si>
    <t>整改措施及成效</t>
  </si>
  <si>
    <t>完成时限</t>
  </si>
  <si>
    <t>问题核定金额</t>
  </si>
  <si>
    <t>已整改</t>
  </si>
  <si>
    <t>是否整改到位</t>
  </si>
  <si>
    <t>是否作为线索移送</t>
  </si>
  <si>
    <t>总金额</t>
  </si>
  <si>
    <t>其他</t>
  </si>
  <si>
    <t>无</t>
  </si>
  <si>
    <t>金额合计</t>
  </si>
  <si>
    <t>备注：问题大类、问题分类参考问题清单目录</t>
  </si>
  <si>
    <t>2024年怀化市惠民惠农补贴领域问题清单目录</t>
  </si>
  <si>
    <t>一、惠民惠农补贴政策落实方面</t>
  </si>
  <si>
    <t>（一）补贴实施方案不符合上级政策。</t>
  </si>
  <si>
    <t>（二）执行政策“打折扣”，农民应享未享。</t>
  </si>
  <si>
    <t>（三）主管部门未履行审核审批职责。</t>
  </si>
  <si>
    <t>（四）公示公开不到位。</t>
  </si>
  <si>
    <t>（五）其他。</t>
  </si>
  <si>
    <t>二、惠民惠农补贴资金管理方面</t>
  </si>
  <si>
    <t>（一）资金分配、拨付、发放不及时不足额。</t>
  </si>
  <si>
    <t>（二）主管部门履职不到位，长期结余结转。</t>
  </si>
  <si>
    <t>（三）重复发放、超标准、超范围发放。</t>
  </si>
  <si>
    <t>（四）违规抵扣群众应交费用。</t>
  </si>
  <si>
    <t>（五）违规代领补贴资金。</t>
  </si>
  <si>
    <t>（六）补贴资金申报过程中弄虚作假、虚报冒领等。</t>
  </si>
  <si>
    <t>（七）利用补贴资金私设“小金库”。</t>
  </si>
  <si>
    <t>（八）其他。</t>
  </si>
  <si>
    <t>三、“一卡通”使用管理方面</t>
  </si>
  <si>
    <t>（一）基础数据不准确、更新不及时。</t>
  </si>
  <si>
    <t>（二）补贴资金未按规定通过“一卡通”系统发放。</t>
  </si>
  <si>
    <t>（三）违规“一人多卡”。</t>
  </si>
  <si>
    <t>（四）私自开设、保管、扣押群众卡折。</t>
  </si>
  <si>
    <t>（五）代理银行违规开卡、激活。</t>
  </si>
  <si>
    <t>（六）代理银行违规收取费用。</t>
  </si>
  <si>
    <t>（七）其他。</t>
  </si>
  <si>
    <t xml:space="preserve">四、问题整改落实方面 </t>
  </si>
  <si>
    <t>（一）问题整改落实不到位。</t>
  </si>
  <si>
    <t>（二）虚报瞒报整改情况。</t>
  </si>
  <si>
    <t>（三）自查自纠“走过场”。</t>
  </si>
  <si>
    <t>（四）其他。</t>
  </si>
  <si>
    <t>五、机制建设方面</t>
  </si>
  <si>
    <t>（一）未按规定建立部门信息共享机制。</t>
  </si>
  <si>
    <t>（二）未按要求落实“大数据+乡村振兴监督”事前比对模式。</t>
  </si>
  <si>
    <t>（三）“阳光审批系统”实施进度落后。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</si>
</sst>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43">
    <font>
      <sz val="12"/>
      <name val="宋体"/>
      <charset val="134"/>
    </font>
    <font>
      <b/>
      <sz val="12"/>
      <name val="方正仿宋_GBK"/>
      <charset val="134"/>
    </font>
    <font>
      <b/>
      <sz val="12"/>
      <name val="宋体"/>
      <charset val="134"/>
    </font>
    <font>
      <b/>
      <sz val="20"/>
      <name val="方正小标宋_GBK"/>
      <charset val="134"/>
    </font>
    <font>
      <b/>
      <sz val="12"/>
      <name val="方正黑体_GBK"/>
      <charset val="134"/>
    </font>
    <font>
      <b/>
      <sz val="14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b/>
      <sz val="10"/>
      <name val="方正黑体_GBK"/>
      <charset val="134"/>
    </font>
    <font>
      <b/>
      <sz val="20"/>
      <name val="宋体"/>
      <charset val="134"/>
      <scheme val="major"/>
    </font>
    <font>
      <b/>
      <sz val="10"/>
      <name val="楷体"/>
      <charset val="134"/>
    </font>
    <font>
      <b/>
      <sz val="10"/>
      <name val="黑体"/>
      <charset val="134"/>
    </font>
    <font>
      <sz val="2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9" fillId="23" borderId="17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5" borderId="14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14" borderId="13" applyNumberFormat="0" applyAlignment="0" applyProtection="0">
      <alignment vertical="center"/>
    </xf>
    <xf numFmtId="0" fontId="42" fillId="14" borderId="17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justify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justify" vertical="center"/>
    </xf>
    <xf numFmtId="177" fontId="8" fillId="0" borderId="8" xfId="0" applyNumberFormat="1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177" fontId="8" fillId="0" borderId="10" xfId="0" applyNumberFormat="1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20"/>
  <sheetViews>
    <sheetView zoomScale="70" zoomScaleNormal="70" workbookViewId="0">
      <selection activeCell="E14" sqref="E14"/>
    </sheetView>
  </sheetViews>
  <sheetFormatPr defaultColWidth="9" defaultRowHeight="15.6"/>
  <cols>
    <col min="1" max="1" width="4.6" style="55" customWidth="1"/>
    <col min="2" max="2" width="15.2" style="55" customWidth="1"/>
    <col min="3" max="4" width="8" style="55" customWidth="1"/>
    <col min="5" max="5" width="11.5" style="55" customWidth="1"/>
    <col min="6" max="6" width="10.6" style="55" customWidth="1"/>
    <col min="7" max="7" width="9.3" style="55"/>
    <col min="8" max="10" width="9.5" style="55" customWidth="1"/>
    <col min="11" max="11" width="10.9" style="55" customWidth="1"/>
    <col min="12" max="12" width="12.1" style="55" customWidth="1"/>
    <col min="13" max="13" width="8.9" style="55" customWidth="1"/>
    <col min="14" max="242" width="9" style="55"/>
  </cols>
  <sheetData>
    <row r="1" ht="31.95" customHeight="1" spans="1:1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="51" customFormat="1" ht="42" customHeight="1" spans="1:242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</row>
    <row r="3" s="52" customFormat="1" ht="28.05" customHeight="1" spans="1:24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</row>
    <row r="4" s="53" customFormat="1" ht="33" customHeight="1" spans="1:13">
      <c r="A4" s="59" t="s">
        <v>3</v>
      </c>
      <c r="B4" s="60" t="s">
        <v>4</v>
      </c>
      <c r="C4" s="61" t="s">
        <v>5</v>
      </c>
      <c r="D4" s="62"/>
      <c r="E4" s="62"/>
      <c r="F4" s="61" t="s">
        <v>6</v>
      </c>
      <c r="G4" s="62"/>
      <c r="H4" s="62"/>
      <c r="I4" s="62"/>
      <c r="J4" s="62"/>
      <c r="K4" s="62"/>
      <c r="L4" s="77" t="s">
        <v>7</v>
      </c>
      <c r="M4" s="60" t="s">
        <v>8</v>
      </c>
    </row>
    <row r="5" s="53" customFormat="1" ht="22.95" customHeight="1" spans="1:13">
      <c r="A5" s="59"/>
      <c r="B5" s="60"/>
      <c r="C5" s="60" t="s">
        <v>9</v>
      </c>
      <c r="D5" s="60" t="s">
        <v>10</v>
      </c>
      <c r="E5" s="60" t="s">
        <v>11</v>
      </c>
      <c r="F5" s="63" t="s">
        <v>12</v>
      </c>
      <c r="G5" s="29" t="s">
        <v>13</v>
      </c>
      <c r="H5" s="41"/>
      <c r="I5" s="41"/>
      <c r="J5" s="78"/>
      <c r="K5" s="31" t="s">
        <v>14</v>
      </c>
      <c r="L5" s="79"/>
      <c r="M5" s="60"/>
    </row>
    <row r="6" s="53" customFormat="1" ht="22.95" customHeight="1" spans="1:13">
      <c r="A6" s="59"/>
      <c r="B6" s="60"/>
      <c r="C6" s="60"/>
      <c r="D6" s="60"/>
      <c r="E6" s="60"/>
      <c r="F6" s="63"/>
      <c r="G6" s="31" t="s">
        <v>15</v>
      </c>
      <c r="H6" s="31" t="s">
        <v>16</v>
      </c>
      <c r="I6" s="31" t="s">
        <v>17</v>
      </c>
      <c r="J6" s="31" t="s">
        <v>18</v>
      </c>
      <c r="K6" s="31"/>
      <c r="L6" s="80"/>
      <c r="M6" s="60"/>
    </row>
    <row r="7" s="53" customFormat="1" ht="22.95" customHeight="1" spans="1:13">
      <c r="A7" s="59">
        <v>1</v>
      </c>
      <c r="B7" s="60"/>
      <c r="C7" s="60"/>
      <c r="D7" s="64"/>
      <c r="E7" s="65">
        <f t="shared" ref="E7:E19" si="0">C7-D7</f>
        <v>0</v>
      </c>
      <c r="F7" s="66"/>
      <c r="G7" s="67">
        <f t="shared" ref="G7:G19" si="1">H7+I7+J7</f>
        <v>0</v>
      </c>
      <c r="H7" s="67"/>
      <c r="I7" s="66"/>
      <c r="J7" s="67"/>
      <c r="K7" s="67">
        <f t="shared" ref="K7:K19" si="2">F7-G7</f>
        <v>0</v>
      </c>
      <c r="L7" s="81"/>
      <c r="M7" s="82"/>
    </row>
    <row r="8" s="53" customFormat="1" ht="22.95" customHeight="1" spans="1:13">
      <c r="A8" s="59">
        <v>2</v>
      </c>
      <c r="B8" s="60"/>
      <c r="C8" s="60"/>
      <c r="D8" s="64"/>
      <c r="E8" s="65">
        <f t="shared" si="0"/>
        <v>0</v>
      </c>
      <c r="F8" s="64"/>
      <c r="G8" s="67">
        <f t="shared" si="1"/>
        <v>0</v>
      </c>
      <c r="H8" s="64"/>
      <c r="I8" s="64"/>
      <c r="J8" s="83"/>
      <c r="K8" s="67">
        <f t="shared" si="2"/>
        <v>0</v>
      </c>
      <c r="L8" s="81"/>
      <c r="M8" s="64"/>
    </row>
    <row r="9" s="53" customFormat="1" ht="22.95" customHeight="1" spans="1:13">
      <c r="A9" s="59">
        <v>3</v>
      </c>
      <c r="B9" s="60"/>
      <c r="C9" s="60"/>
      <c r="D9" s="64"/>
      <c r="E9" s="65">
        <f t="shared" si="0"/>
        <v>0</v>
      </c>
      <c r="F9" s="64"/>
      <c r="G9" s="67">
        <f t="shared" si="1"/>
        <v>0</v>
      </c>
      <c r="H9" s="65"/>
      <c r="I9" s="65"/>
      <c r="J9" s="67"/>
      <c r="K9" s="67">
        <f t="shared" si="2"/>
        <v>0</v>
      </c>
      <c r="L9" s="81"/>
      <c r="M9" s="84"/>
    </row>
    <row r="10" s="53" customFormat="1" ht="22.95" customHeight="1" spans="1:13">
      <c r="A10" s="60">
        <v>4</v>
      </c>
      <c r="B10" s="60"/>
      <c r="C10" s="60"/>
      <c r="D10" s="64"/>
      <c r="E10" s="65">
        <f t="shared" si="0"/>
        <v>0</v>
      </c>
      <c r="F10" s="67"/>
      <c r="G10" s="67">
        <f t="shared" si="1"/>
        <v>0</v>
      </c>
      <c r="H10" s="68"/>
      <c r="I10" s="68"/>
      <c r="J10" s="83"/>
      <c r="K10" s="67">
        <f t="shared" si="2"/>
        <v>0</v>
      </c>
      <c r="L10" s="81"/>
      <c r="M10" s="84"/>
    </row>
    <row r="11" s="53" customFormat="1" ht="22.95" customHeight="1" spans="1:13">
      <c r="A11" s="60">
        <v>5</v>
      </c>
      <c r="B11" s="60"/>
      <c r="C11" s="60"/>
      <c r="D11" s="64"/>
      <c r="E11" s="65">
        <f t="shared" si="0"/>
        <v>0</v>
      </c>
      <c r="F11" s="68"/>
      <c r="G11" s="67">
        <f t="shared" si="1"/>
        <v>0</v>
      </c>
      <c r="H11" s="68"/>
      <c r="I11" s="68"/>
      <c r="J11" s="83"/>
      <c r="K11" s="67">
        <f t="shared" si="2"/>
        <v>0</v>
      </c>
      <c r="L11" s="81"/>
      <c r="M11" s="84"/>
    </row>
    <row r="12" s="54" customFormat="1" ht="22.95" customHeight="1" spans="1:242">
      <c r="A12" s="60">
        <v>6</v>
      </c>
      <c r="B12" s="60"/>
      <c r="C12" s="60"/>
      <c r="D12" s="64"/>
      <c r="E12" s="65">
        <f t="shared" si="0"/>
        <v>0</v>
      </c>
      <c r="F12" s="67"/>
      <c r="G12" s="67">
        <f t="shared" si="1"/>
        <v>0</v>
      </c>
      <c r="H12" s="69"/>
      <c r="I12" s="69"/>
      <c r="J12" s="67"/>
      <c r="K12" s="67">
        <f t="shared" si="2"/>
        <v>0</v>
      </c>
      <c r="L12" s="81"/>
      <c r="M12" s="85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</row>
    <row r="13" s="53" customFormat="1" ht="22.95" customHeight="1" spans="1:13">
      <c r="A13" s="60">
        <v>7</v>
      </c>
      <c r="B13" s="70"/>
      <c r="C13" s="60"/>
      <c r="D13" s="64"/>
      <c r="E13" s="65">
        <f t="shared" si="0"/>
        <v>0</v>
      </c>
      <c r="F13" s="67"/>
      <c r="G13" s="67">
        <f t="shared" si="1"/>
        <v>0</v>
      </c>
      <c r="H13" s="69"/>
      <c r="I13" s="69"/>
      <c r="J13" s="67"/>
      <c r="K13" s="67">
        <f t="shared" si="2"/>
        <v>0</v>
      </c>
      <c r="L13" s="81"/>
      <c r="M13" s="85"/>
    </row>
    <row r="14" s="53" customFormat="1" ht="22.95" customHeight="1" spans="1:13">
      <c r="A14" s="60">
        <v>8</v>
      </c>
      <c r="B14" s="70"/>
      <c r="C14" s="60"/>
      <c r="D14" s="64"/>
      <c r="E14" s="65">
        <f t="shared" si="0"/>
        <v>0</v>
      </c>
      <c r="F14" s="67"/>
      <c r="G14" s="67">
        <f t="shared" si="1"/>
        <v>0</v>
      </c>
      <c r="H14" s="69"/>
      <c r="I14" s="69"/>
      <c r="J14" s="67"/>
      <c r="K14" s="67">
        <f t="shared" si="2"/>
        <v>0</v>
      </c>
      <c r="L14" s="81"/>
      <c r="M14" s="84"/>
    </row>
    <row r="15" s="53" customFormat="1" ht="22.95" customHeight="1" spans="1:13">
      <c r="A15" s="60">
        <v>9</v>
      </c>
      <c r="B15" s="70"/>
      <c r="C15" s="60"/>
      <c r="D15" s="64"/>
      <c r="E15" s="65">
        <f t="shared" si="0"/>
        <v>0</v>
      </c>
      <c r="F15" s="67"/>
      <c r="G15" s="67">
        <f t="shared" si="1"/>
        <v>0</v>
      </c>
      <c r="H15" s="69"/>
      <c r="I15" s="69"/>
      <c r="J15" s="67"/>
      <c r="K15" s="67">
        <f t="shared" si="2"/>
        <v>0</v>
      </c>
      <c r="L15" s="81"/>
      <c r="M15" s="84"/>
    </row>
    <row r="16" s="53" customFormat="1" ht="22.95" customHeight="1" spans="1:13">
      <c r="A16" s="60">
        <v>10</v>
      </c>
      <c r="B16" s="70"/>
      <c r="C16" s="60"/>
      <c r="D16" s="64"/>
      <c r="E16" s="65">
        <f t="shared" si="0"/>
        <v>0</v>
      </c>
      <c r="F16" s="68"/>
      <c r="G16" s="67">
        <f t="shared" si="1"/>
        <v>0</v>
      </c>
      <c r="H16" s="69"/>
      <c r="I16" s="69"/>
      <c r="J16" s="67"/>
      <c r="K16" s="67">
        <f t="shared" si="2"/>
        <v>0</v>
      </c>
      <c r="L16" s="81"/>
      <c r="M16" s="84"/>
    </row>
    <row r="17" s="53" customFormat="1" ht="22.95" customHeight="1" spans="1:13">
      <c r="A17" s="60">
        <v>11</v>
      </c>
      <c r="B17" s="70"/>
      <c r="C17" s="60"/>
      <c r="D17" s="64"/>
      <c r="E17" s="65">
        <f t="shared" si="0"/>
        <v>0</v>
      </c>
      <c r="F17" s="64"/>
      <c r="G17" s="67">
        <f t="shared" si="1"/>
        <v>0</v>
      </c>
      <c r="H17" s="69"/>
      <c r="I17" s="69"/>
      <c r="J17" s="67"/>
      <c r="K17" s="67">
        <f t="shared" si="2"/>
        <v>0</v>
      </c>
      <c r="L17" s="81"/>
      <c r="M17" s="85"/>
    </row>
    <row r="18" s="53" customFormat="1" ht="22.95" customHeight="1" spans="1:13">
      <c r="A18" s="60">
        <v>12</v>
      </c>
      <c r="B18" s="70"/>
      <c r="C18" s="60"/>
      <c r="D18" s="64"/>
      <c r="E18" s="65">
        <f t="shared" si="0"/>
        <v>0</v>
      </c>
      <c r="F18" s="64"/>
      <c r="G18" s="67">
        <f t="shared" si="1"/>
        <v>0</v>
      </c>
      <c r="H18" s="69"/>
      <c r="I18" s="69"/>
      <c r="J18" s="67"/>
      <c r="K18" s="67">
        <f t="shared" si="2"/>
        <v>0</v>
      </c>
      <c r="L18" s="81"/>
      <c r="M18" s="85"/>
    </row>
    <row r="19" s="53" customFormat="1" ht="22.95" customHeight="1" spans="1:13">
      <c r="A19" s="60">
        <v>13</v>
      </c>
      <c r="B19" s="70"/>
      <c r="C19" s="60"/>
      <c r="D19" s="64"/>
      <c r="E19" s="65">
        <f t="shared" si="0"/>
        <v>0</v>
      </c>
      <c r="F19" s="67"/>
      <c r="G19" s="67">
        <f t="shared" si="1"/>
        <v>0</v>
      </c>
      <c r="H19" s="69"/>
      <c r="I19" s="69"/>
      <c r="J19" s="67"/>
      <c r="K19" s="67">
        <f t="shared" si="2"/>
        <v>0</v>
      </c>
      <c r="L19" s="81"/>
      <c r="M19" s="85"/>
    </row>
    <row r="20" s="53" customFormat="1" ht="22.95" customHeight="1" spans="1:13">
      <c r="A20" s="71" t="s">
        <v>19</v>
      </c>
      <c r="B20" s="72"/>
      <c r="C20" s="73">
        <f t="shared" ref="C20:L20" si="3">SUM(C7:C19)</f>
        <v>0</v>
      </c>
      <c r="D20" s="73">
        <f t="shared" si="3"/>
        <v>0</v>
      </c>
      <c r="E20" s="73">
        <f t="shared" si="3"/>
        <v>0</v>
      </c>
      <c r="F20" s="74">
        <f t="shared" si="3"/>
        <v>0</v>
      </c>
      <c r="G20" s="74">
        <f t="shared" si="3"/>
        <v>0</v>
      </c>
      <c r="H20" s="74">
        <f t="shared" si="3"/>
        <v>0</v>
      </c>
      <c r="I20" s="74">
        <f t="shared" si="3"/>
        <v>0</v>
      </c>
      <c r="J20" s="74">
        <f t="shared" si="3"/>
        <v>0</v>
      </c>
      <c r="K20" s="74">
        <f t="shared" si="3"/>
        <v>0</v>
      </c>
      <c r="L20" s="73">
        <f t="shared" si="3"/>
        <v>0</v>
      </c>
      <c r="M20" s="85"/>
    </row>
  </sheetData>
  <mergeCells count="15">
    <mergeCell ref="A2:M2"/>
    <mergeCell ref="A3:M3"/>
    <mergeCell ref="C4:E4"/>
    <mergeCell ref="F4:K4"/>
    <mergeCell ref="G5:J5"/>
    <mergeCell ref="A20:B20"/>
    <mergeCell ref="A4:A6"/>
    <mergeCell ref="B4:B6"/>
    <mergeCell ref="C5:C6"/>
    <mergeCell ref="D5:D6"/>
    <mergeCell ref="E5:E6"/>
    <mergeCell ref="F5:F6"/>
    <mergeCell ref="K5:K6"/>
    <mergeCell ref="L4:L6"/>
    <mergeCell ref="M4:M6"/>
  </mergeCells>
  <pageMargins left="0.550694444444444" right="0.275" top="0.432638888888889" bottom="0.629861111111111" header="0.432638888888889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3"/>
  <sheetViews>
    <sheetView tabSelected="1" workbookViewId="0">
      <selection activeCell="E8" sqref="E8"/>
    </sheetView>
  </sheetViews>
  <sheetFormatPr defaultColWidth="9" defaultRowHeight="17.4"/>
  <cols>
    <col min="1" max="1" width="4.6" style="16" customWidth="1"/>
    <col min="2" max="2" width="12.5" style="17" customWidth="1"/>
    <col min="3" max="3" width="15.3" style="18" customWidth="1"/>
    <col min="4" max="4" width="19.1" style="19" customWidth="1"/>
    <col min="5" max="5" width="15.7" style="19" customWidth="1"/>
    <col min="6" max="6" width="9.8" style="19" customWidth="1"/>
    <col min="7" max="7" width="7.8" style="20" customWidth="1"/>
    <col min="8" max="11" width="5.7" style="20" customWidth="1"/>
    <col min="12" max="12" width="7.3" style="20" customWidth="1"/>
    <col min="13" max="13" width="8.4" style="20" customWidth="1"/>
    <col min="14" max="14" width="9.1" style="16" customWidth="1"/>
    <col min="15" max="248" width="9" style="16"/>
    <col min="249" max="252" width="9" style="21"/>
    <col min="253" max="16384" width="9" style="16"/>
  </cols>
  <sheetData>
    <row r="1" ht="27" customHeight="1" spans="1:1">
      <c r="A1" s="22" t="s">
        <v>20</v>
      </c>
    </row>
    <row r="2" s="12" customFormat="1" ht="34.05" customHeight="1" spans="1:14">
      <c r="A2" s="23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="13" customFormat="1" ht="27" customHeight="1" spans="1:256">
      <c r="A3" s="24" t="s">
        <v>22</v>
      </c>
      <c r="B3" s="25"/>
      <c r="C3" s="2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5"/>
      <c r="IP3" s="15"/>
      <c r="IQ3" s="15"/>
      <c r="IR3" s="15"/>
      <c r="IS3" s="14"/>
      <c r="IT3" s="14"/>
      <c r="IU3" s="14"/>
      <c r="IV3" s="14"/>
    </row>
    <row r="4" s="13" customFormat="1" ht="22.05" customHeight="1" spans="1:256">
      <c r="A4" s="26" t="s">
        <v>3</v>
      </c>
      <c r="B4" s="27" t="s">
        <v>23</v>
      </c>
      <c r="C4" s="28" t="s">
        <v>24</v>
      </c>
      <c r="D4" s="28" t="s">
        <v>25</v>
      </c>
      <c r="E4" s="27" t="s">
        <v>26</v>
      </c>
      <c r="F4" s="27" t="s">
        <v>27</v>
      </c>
      <c r="G4" s="28" t="s">
        <v>28</v>
      </c>
      <c r="H4" s="29" t="s">
        <v>29</v>
      </c>
      <c r="I4" s="41"/>
      <c r="J4" s="41"/>
      <c r="K4" s="42"/>
      <c r="L4" s="43" t="s">
        <v>30</v>
      </c>
      <c r="M4" s="43" t="s">
        <v>31</v>
      </c>
      <c r="N4" s="28" t="s">
        <v>8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5"/>
      <c r="IP4" s="15"/>
      <c r="IQ4" s="15"/>
      <c r="IR4" s="15"/>
      <c r="IS4" s="14"/>
      <c r="IT4" s="14"/>
      <c r="IU4" s="14"/>
      <c r="IV4" s="14"/>
    </row>
    <row r="5" s="13" customFormat="1" ht="45" customHeight="1" spans="1:256">
      <c r="A5" s="26"/>
      <c r="B5" s="30"/>
      <c r="C5" s="28"/>
      <c r="D5" s="28"/>
      <c r="E5" s="30"/>
      <c r="F5" s="30"/>
      <c r="G5" s="28"/>
      <c r="H5" s="31" t="s">
        <v>32</v>
      </c>
      <c r="I5" s="31" t="s">
        <v>16</v>
      </c>
      <c r="J5" s="31" t="s">
        <v>17</v>
      </c>
      <c r="K5" s="31" t="s">
        <v>33</v>
      </c>
      <c r="L5" s="44"/>
      <c r="M5" s="44"/>
      <c r="N5" s="28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5"/>
      <c r="IP5" s="15"/>
      <c r="IQ5" s="15"/>
      <c r="IR5" s="15"/>
      <c r="IS5" s="14"/>
      <c r="IT5" s="14"/>
      <c r="IU5" s="14"/>
      <c r="IV5" s="14"/>
    </row>
    <row r="6" s="14" customFormat="1" ht="36" customHeight="1" spans="1:252">
      <c r="A6" s="26">
        <v>1</v>
      </c>
      <c r="B6" s="32" t="s">
        <v>34</v>
      </c>
      <c r="C6" s="33"/>
      <c r="D6" s="28"/>
      <c r="E6" s="28"/>
      <c r="F6" s="28"/>
      <c r="G6" s="34"/>
      <c r="H6" s="35"/>
      <c r="I6" s="35"/>
      <c r="J6" s="35"/>
      <c r="K6" s="45"/>
      <c r="L6" s="46"/>
      <c r="M6" s="46"/>
      <c r="N6" s="47"/>
      <c r="IO6" s="15"/>
      <c r="IP6" s="15"/>
      <c r="IQ6" s="15"/>
      <c r="IR6" s="15"/>
    </row>
    <row r="7" s="14" customFormat="1" ht="36" customHeight="1" spans="1:252">
      <c r="A7" s="26">
        <v>2</v>
      </c>
      <c r="B7" s="32"/>
      <c r="C7" s="33"/>
      <c r="D7" s="28"/>
      <c r="E7" s="28"/>
      <c r="F7" s="28"/>
      <c r="G7" s="36"/>
      <c r="H7" s="37"/>
      <c r="I7" s="37"/>
      <c r="J7" s="37"/>
      <c r="K7" s="36"/>
      <c r="L7" s="48"/>
      <c r="M7" s="48"/>
      <c r="N7" s="37"/>
      <c r="O7" s="49"/>
      <c r="IO7" s="15"/>
      <c r="IP7" s="15"/>
      <c r="IQ7" s="15"/>
      <c r="IR7" s="15"/>
    </row>
    <row r="8" s="14" customFormat="1" ht="36" customHeight="1" spans="1:252">
      <c r="A8" s="26">
        <v>3</v>
      </c>
      <c r="B8" s="32"/>
      <c r="C8" s="33"/>
      <c r="D8" s="28"/>
      <c r="E8" s="28"/>
      <c r="F8" s="28"/>
      <c r="G8" s="36"/>
      <c r="H8" s="37"/>
      <c r="I8" s="37"/>
      <c r="J8" s="37"/>
      <c r="K8" s="36"/>
      <c r="L8" s="48"/>
      <c r="M8" s="48"/>
      <c r="N8" s="37"/>
      <c r="O8" s="49"/>
      <c r="IO8" s="15"/>
      <c r="IP8" s="15"/>
      <c r="IQ8" s="15"/>
      <c r="IR8" s="15"/>
    </row>
    <row r="9" s="14" customFormat="1" ht="36" customHeight="1" spans="1:252">
      <c r="A9" s="26">
        <v>4</v>
      </c>
      <c r="B9" s="32"/>
      <c r="C9" s="33"/>
      <c r="D9" s="28"/>
      <c r="E9" s="28"/>
      <c r="F9" s="28"/>
      <c r="G9" s="36"/>
      <c r="H9" s="37"/>
      <c r="I9" s="37"/>
      <c r="J9" s="37"/>
      <c r="K9" s="36"/>
      <c r="L9" s="48"/>
      <c r="M9" s="48"/>
      <c r="N9" s="37"/>
      <c r="O9" s="49"/>
      <c r="IO9" s="15"/>
      <c r="IP9" s="15"/>
      <c r="IQ9" s="15"/>
      <c r="IR9" s="15"/>
    </row>
    <row r="10" s="14" customFormat="1" ht="36" customHeight="1" spans="1:252">
      <c r="A10" s="26">
        <v>5</v>
      </c>
      <c r="B10" s="32"/>
      <c r="C10" s="33"/>
      <c r="D10" s="28"/>
      <c r="E10" s="28"/>
      <c r="F10" s="28"/>
      <c r="G10" s="36"/>
      <c r="H10" s="37"/>
      <c r="I10" s="37"/>
      <c r="J10" s="37"/>
      <c r="K10" s="36"/>
      <c r="L10" s="48"/>
      <c r="M10" s="48"/>
      <c r="N10" s="37"/>
      <c r="O10" s="49"/>
      <c r="IO10" s="15"/>
      <c r="IP10" s="15"/>
      <c r="IQ10" s="15"/>
      <c r="IR10" s="15"/>
    </row>
    <row r="11" s="14" customFormat="1" ht="36" customHeight="1" spans="1:252">
      <c r="A11" s="26">
        <v>6</v>
      </c>
      <c r="B11" s="32"/>
      <c r="C11" s="33"/>
      <c r="D11" s="28"/>
      <c r="E11" s="28"/>
      <c r="F11" s="28"/>
      <c r="G11" s="36"/>
      <c r="H11" s="37"/>
      <c r="I11" s="37"/>
      <c r="J11" s="37"/>
      <c r="K11" s="36"/>
      <c r="L11" s="48"/>
      <c r="M11" s="48"/>
      <c r="N11" s="37"/>
      <c r="O11" s="49"/>
      <c r="IO11" s="15"/>
      <c r="IP11" s="15"/>
      <c r="IQ11" s="15"/>
      <c r="IR11" s="15"/>
    </row>
    <row r="12" s="15" customFormat="1" ht="22.95" customHeight="1" spans="1:256">
      <c r="A12" s="26" t="s">
        <v>35</v>
      </c>
      <c r="B12" s="28"/>
      <c r="C12" s="28"/>
      <c r="D12" s="26"/>
      <c r="E12" s="26"/>
      <c r="F12" s="26"/>
      <c r="G12" s="38"/>
      <c r="H12" s="38"/>
      <c r="I12" s="38"/>
      <c r="J12" s="38"/>
      <c r="K12" s="38"/>
      <c r="L12" s="38"/>
      <c r="M12" s="38"/>
      <c r="N12" s="50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S12" s="14"/>
      <c r="IT12" s="14"/>
      <c r="IU12" s="14"/>
      <c r="IV12" s="14"/>
    </row>
    <row r="13" s="15" customFormat="1" ht="22.95" customHeight="1" spans="1:256">
      <c r="A13" s="39" t="s">
        <v>36</v>
      </c>
      <c r="B13" s="40"/>
      <c r="C13" s="40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S13" s="14"/>
      <c r="IT13" s="14"/>
      <c r="IU13" s="14"/>
      <c r="IV13" s="14"/>
    </row>
  </sheetData>
  <autoFilter ref="A5:N13">
    <extLst/>
  </autoFilter>
  <mergeCells count="15">
    <mergeCell ref="A2:N2"/>
    <mergeCell ref="A3:N3"/>
    <mergeCell ref="H4:K4"/>
    <mergeCell ref="A12:D12"/>
    <mergeCell ref="A13:N13"/>
    <mergeCell ref="A4:A5"/>
    <mergeCell ref="B4:B5"/>
    <mergeCell ref="C4:C5"/>
    <mergeCell ref="D4:D5"/>
    <mergeCell ref="E4:E5"/>
    <mergeCell ref="F4:F5"/>
    <mergeCell ref="G4:G5"/>
    <mergeCell ref="L4:L5"/>
    <mergeCell ref="M4:M5"/>
    <mergeCell ref="N4:N5"/>
  </mergeCells>
  <pageMargins left="0.354166666666667" right="0.196527777777778" top="1" bottom="1" header="0.509027777777778" footer="0.509027777777778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0"/>
  <sheetViews>
    <sheetView workbookViewId="0">
      <selection activeCell="B7" sqref="B7"/>
    </sheetView>
  </sheetViews>
  <sheetFormatPr defaultColWidth="9" defaultRowHeight="15.6" outlineLevelCol="1"/>
  <cols>
    <col min="1" max="1" width="21.9" style="2" customWidth="1"/>
    <col min="2" max="2" width="62.4" style="3" customWidth="1"/>
    <col min="3" max="16384" width="9" style="2"/>
  </cols>
  <sheetData>
    <row r="1" ht="31.05" customHeight="1" spans="1:2">
      <c r="A1" s="4" t="s">
        <v>37</v>
      </c>
      <c r="B1" s="5"/>
    </row>
    <row r="2" ht="24.3" customHeight="1" spans="1:2">
      <c r="A2" s="6" t="s">
        <v>23</v>
      </c>
      <c r="B2" s="7" t="s">
        <v>24</v>
      </c>
    </row>
    <row r="3" s="1" customFormat="1" ht="24.3" customHeight="1" spans="1:2">
      <c r="A3" s="8" t="s">
        <v>38</v>
      </c>
      <c r="B3" s="9" t="s">
        <v>39</v>
      </c>
    </row>
    <row r="4" s="1" customFormat="1" ht="24.3" customHeight="1" spans="1:2">
      <c r="A4" s="10"/>
      <c r="B4" s="9" t="s">
        <v>40</v>
      </c>
    </row>
    <row r="5" s="1" customFormat="1" ht="24.3" customHeight="1" spans="1:2">
      <c r="A5" s="10"/>
      <c r="B5" s="9" t="s">
        <v>41</v>
      </c>
    </row>
    <row r="6" s="1" customFormat="1" ht="24.3" customHeight="1" spans="1:2">
      <c r="A6" s="10"/>
      <c r="B6" s="9" t="s">
        <v>42</v>
      </c>
    </row>
    <row r="7" s="1" customFormat="1" ht="24.3" customHeight="1" spans="1:2">
      <c r="A7" s="11"/>
      <c r="B7" s="9" t="s">
        <v>43</v>
      </c>
    </row>
    <row r="8" s="1" customFormat="1" ht="24.3" customHeight="1" spans="1:2">
      <c r="A8" s="8" t="s">
        <v>44</v>
      </c>
      <c r="B8" s="9" t="s">
        <v>45</v>
      </c>
    </row>
    <row r="9" s="1" customFormat="1" ht="24.3" customHeight="1" spans="1:2">
      <c r="A9" s="10"/>
      <c r="B9" s="9" t="s">
        <v>46</v>
      </c>
    </row>
    <row r="10" s="1" customFormat="1" ht="24.3" customHeight="1" spans="1:2">
      <c r="A10" s="10"/>
      <c r="B10" s="9" t="s">
        <v>47</v>
      </c>
    </row>
    <row r="11" s="1" customFormat="1" ht="24.3" customHeight="1" spans="1:2">
      <c r="A11" s="10"/>
      <c r="B11" s="9" t="s">
        <v>48</v>
      </c>
    </row>
    <row r="12" s="1" customFormat="1" ht="24.3" customHeight="1" spans="1:2">
      <c r="A12" s="10"/>
      <c r="B12" s="9" t="s">
        <v>49</v>
      </c>
    </row>
    <row r="13" s="1" customFormat="1" ht="24.3" customHeight="1" spans="1:2">
      <c r="A13" s="10"/>
      <c r="B13" s="9" t="s">
        <v>50</v>
      </c>
    </row>
    <row r="14" s="1" customFormat="1" ht="24.3" customHeight="1" spans="1:2">
      <c r="A14" s="10"/>
      <c r="B14" s="9" t="s">
        <v>51</v>
      </c>
    </row>
    <row r="15" s="1" customFormat="1" ht="24.3" customHeight="1" spans="1:2">
      <c r="A15" s="11"/>
      <c r="B15" s="9" t="s">
        <v>52</v>
      </c>
    </row>
    <row r="16" s="1" customFormat="1" ht="24.3" customHeight="1" spans="1:2">
      <c r="A16" s="8" t="s">
        <v>53</v>
      </c>
      <c r="B16" s="9" t="s">
        <v>54</v>
      </c>
    </row>
    <row r="17" s="1" customFormat="1" ht="24.3" customHeight="1" spans="1:2">
      <c r="A17" s="10"/>
      <c r="B17" s="9" t="s">
        <v>55</v>
      </c>
    </row>
    <row r="18" s="1" customFormat="1" ht="24.3" customHeight="1" spans="1:2">
      <c r="A18" s="10"/>
      <c r="B18" s="9" t="s">
        <v>56</v>
      </c>
    </row>
    <row r="19" s="1" customFormat="1" ht="24.3" customHeight="1" spans="1:2">
      <c r="A19" s="10"/>
      <c r="B19" s="9" t="s">
        <v>57</v>
      </c>
    </row>
    <row r="20" s="1" customFormat="1" ht="24.3" customHeight="1" spans="1:2">
      <c r="A20" s="10"/>
      <c r="B20" s="9" t="s">
        <v>58</v>
      </c>
    </row>
    <row r="21" s="1" customFormat="1" ht="24.3" customHeight="1" spans="1:2">
      <c r="A21" s="10"/>
      <c r="B21" s="9" t="s">
        <v>59</v>
      </c>
    </row>
    <row r="22" s="1" customFormat="1" ht="24.3" customHeight="1" spans="1:2">
      <c r="A22" s="11"/>
      <c r="B22" s="9" t="s">
        <v>60</v>
      </c>
    </row>
    <row r="23" s="1" customFormat="1" ht="24.3" customHeight="1" spans="1:2">
      <c r="A23" s="8" t="s">
        <v>61</v>
      </c>
      <c r="B23" s="9" t="s">
        <v>62</v>
      </c>
    </row>
    <row r="24" s="1" customFormat="1" ht="24.3" customHeight="1" spans="1:2">
      <c r="A24" s="10"/>
      <c r="B24" s="9" t="s">
        <v>63</v>
      </c>
    </row>
    <row r="25" s="1" customFormat="1" ht="24.3" customHeight="1" spans="1:2">
      <c r="A25" s="10"/>
      <c r="B25" s="9" t="s">
        <v>64</v>
      </c>
    </row>
    <row r="26" s="1" customFormat="1" ht="24.3" customHeight="1" spans="1:2">
      <c r="A26" s="11"/>
      <c r="B26" s="9" t="s">
        <v>65</v>
      </c>
    </row>
    <row r="27" s="1" customFormat="1" ht="24.3" customHeight="1" spans="1:2">
      <c r="A27" s="8" t="s">
        <v>66</v>
      </c>
      <c r="B27" s="9" t="s">
        <v>67</v>
      </c>
    </row>
    <row r="28" s="1" customFormat="1" ht="24.3" customHeight="1" spans="1:2">
      <c r="A28" s="10"/>
      <c r="B28" s="9" t="s">
        <v>68</v>
      </c>
    </row>
    <row r="29" s="1" customFormat="1" ht="24.3" customHeight="1" spans="1:2">
      <c r="A29" s="10"/>
      <c r="B29" s="9" t="s">
        <v>69</v>
      </c>
    </row>
    <row r="30" s="1" customFormat="1" ht="24.3" customHeight="1" spans="1:2">
      <c r="A30" s="11"/>
      <c r="B30" s="9" t="s">
        <v>65</v>
      </c>
    </row>
  </sheetData>
  <mergeCells count="6">
    <mergeCell ref="A1:B1"/>
    <mergeCell ref="A3:A7"/>
    <mergeCell ref="A8:A15"/>
    <mergeCell ref="A16:A22"/>
    <mergeCell ref="A23:A26"/>
    <mergeCell ref="A27:A30"/>
  </mergeCells>
  <pageMargins left="0.75" right="0.75" top="0.708333333333333" bottom="0.550694444444444" header="0.5" footer="0.236111111111111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明细表</vt:lpstr>
      <vt:lpstr>问题清单目录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2016-12-03T16:54:00Z</dcterms:created>
  <dcterms:modified xsi:type="dcterms:W3CDTF">2024-08-29T02:32:53Z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ICV">
    <vt:lpwstr/>
  </property>
</Properties>
</file>